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 activeTab="3"/>
  </bookViews>
  <sheets>
    <sheet name="1.政府债务限额情况表" sheetId="3" r:id="rId1"/>
    <sheet name="2.政府债务余额表" sheetId="6" r:id="rId2"/>
    <sheet name="3.地方政府债券发行情况表" sheetId="5" r:id="rId3"/>
    <sheet name="4.还本付息来源情况表" sheetId="9" r:id="rId4"/>
  </sheets>
  <definedNames>
    <definedName name="_xlnm._FilterDatabase" localSheetId="2" hidden="1">'3.地方政府债券发行情况表'!$A$4:$G$20</definedName>
  </definedNames>
  <calcPr calcId="144525"/>
</workbook>
</file>

<file path=xl/sharedStrings.xml><?xml version="1.0" encoding="utf-8"?>
<sst xmlns="http://schemas.openxmlformats.org/spreadsheetml/2006/main" count="139" uniqueCount="89">
  <si>
    <t>表1</t>
  </si>
  <si>
    <t>2022年末赤峰市地方政府债务限额情况表</t>
  </si>
  <si>
    <t>地区</t>
  </si>
  <si>
    <t>2022年地方政府债务限额</t>
  </si>
  <si>
    <t>小计</t>
  </si>
  <si>
    <t>一般债务</t>
  </si>
  <si>
    <t>专项债务</t>
  </si>
  <si>
    <t xml:space="preserve">  赤峰市</t>
  </si>
  <si>
    <t xml:space="preserve">    赤峰市本级</t>
  </si>
  <si>
    <t xml:space="preserve">    红山区</t>
  </si>
  <si>
    <t xml:space="preserve">    元宝山区</t>
  </si>
  <si>
    <t xml:space="preserve">    松山区</t>
  </si>
  <si>
    <t xml:space="preserve">    阿鲁科尔沁旗</t>
  </si>
  <si>
    <t xml:space="preserve">    巴林左旗</t>
  </si>
  <si>
    <t xml:space="preserve">    巴林右旗</t>
  </si>
  <si>
    <t xml:space="preserve">    林西县</t>
  </si>
  <si>
    <t xml:space="preserve">    克什克腾旗</t>
  </si>
  <si>
    <t xml:space="preserve">    翁牛特旗</t>
  </si>
  <si>
    <t xml:space="preserve">    喀喇沁旗</t>
  </si>
  <si>
    <t xml:space="preserve">    宁城县</t>
  </si>
  <si>
    <t xml:space="preserve">    敖汉旗</t>
  </si>
  <si>
    <t>表2</t>
  </si>
  <si>
    <t>2022年末赤峰市政府债务余额表</t>
  </si>
  <si>
    <t>单位：亿元</t>
  </si>
  <si>
    <t>2022年末政府债务余额</t>
  </si>
  <si>
    <t>小 计</t>
  </si>
  <si>
    <t>表3</t>
  </si>
  <si>
    <t>2022年末赤峰市地方政府债券发行情况表</t>
  </si>
  <si>
    <t>序号</t>
  </si>
  <si>
    <t>债券名称</t>
  </si>
  <si>
    <t>发行日期</t>
  </si>
  <si>
    <t>到期日期</t>
  </si>
  <si>
    <t>发行面额 （亿元）</t>
  </si>
  <si>
    <t>债券期限 （年）</t>
  </si>
  <si>
    <t>票面利率 （%）</t>
  </si>
  <si>
    <t>2022年内蒙古自治区政府专项债券（七期）</t>
  </si>
  <si>
    <t>2022-01-25</t>
  </si>
  <si>
    <t>2052-01-26</t>
  </si>
  <si>
    <t>30年</t>
  </si>
  <si>
    <t>2022年内蒙古自治区政府专项债券（六期）</t>
  </si>
  <si>
    <t>2042-01-26</t>
  </si>
  <si>
    <t>20年</t>
  </si>
  <si>
    <t>2022年内蒙古自治区政府专项债券（五期）</t>
  </si>
  <si>
    <t>2037-01-26</t>
  </si>
  <si>
    <t>15年</t>
  </si>
  <si>
    <t>2022年内蒙古自治区政府专项债券（四期）</t>
  </si>
  <si>
    <t>2032-01-26</t>
  </si>
  <si>
    <t>10年</t>
  </si>
  <si>
    <t>2022年内蒙古自治区政府保障性安居工程专项债券（一期）-2022年内蒙古自治区政府专项债券（三期）</t>
  </si>
  <si>
    <t>2022年内蒙古自治区政府再融资专项债券（一期）</t>
  </si>
  <si>
    <t>2022-04-12</t>
  </si>
  <si>
    <t>2032-04-13</t>
  </si>
  <si>
    <t>2022年内蒙古自治区政府专项债券（十七期）</t>
  </si>
  <si>
    <t>2022-05-30</t>
  </si>
  <si>
    <t>2032-05-31</t>
  </si>
  <si>
    <t>2022年内蒙古自治区政府专项债券（十九期）</t>
  </si>
  <si>
    <t>2042-05-31</t>
  </si>
  <si>
    <t>2022年内蒙古自治区政府专项债券（十八期）</t>
  </si>
  <si>
    <t>2037-05-31</t>
  </si>
  <si>
    <t>2022 年内蒙古自治区政府保障 性安居工程专项债券（五期） —2022 年内蒙古自治区政府专 项债券（十一期）</t>
  </si>
  <si>
    <t>2052-05-31</t>
  </si>
  <si>
    <t>2022年内蒙古自治区政府再融资专项债券（二期）</t>
  </si>
  <si>
    <t>2022-08-16</t>
  </si>
  <si>
    <t>2027-08-17</t>
  </si>
  <si>
    <t>5年</t>
  </si>
  <si>
    <t>2022年内蒙古自治区政府再融资专项债券（三期）</t>
  </si>
  <si>
    <t>2022-09-05</t>
  </si>
  <si>
    <t>2027-09-06</t>
  </si>
  <si>
    <t>2022年内蒙古自治区政府再融资专项债券（四期）</t>
  </si>
  <si>
    <t>2022-10-11</t>
  </si>
  <si>
    <t>2029-10-12</t>
  </si>
  <si>
    <t>7年</t>
  </si>
  <si>
    <t>2022年内蒙古自治区政府支持奶业振兴专项债券（三期）-2022年内蒙古自治区政府专项债券（二十三期）</t>
  </si>
  <si>
    <t>2022-10-28</t>
  </si>
  <si>
    <t>2037-10-31</t>
  </si>
  <si>
    <t>2022年内蒙古自治区政府再融资专项债券（五期）</t>
  </si>
  <si>
    <t>2022-11-01</t>
  </si>
  <si>
    <t>2029-11-02</t>
  </si>
  <si>
    <t>2022年内蒙古自治区政府再融资专项债券（六期）</t>
  </si>
  <si>
    <t>2022-12-01</t>
  </si>
  <si>
    <t>2027-12-02</t>
  </si>
  <si>
    <r>
      <rPr>
        <sz val="10"/>
        <rFont val="宋体"/>
        <charset val="0"/>
      </rPr>
      <t>表</t>
    </r>
    <r>
      <rPr>
        <sz val="10"/>
        <rFont val="Arial"/>
        <charset val="0"/>
      </rPr>
      <t>4</t>
    </r>
  </si>
  <si>
    <t>2022年还本付息分资金来源情况表</t>
  </si>
  <si>
    <t>单位：万元</t>
  </si>
  <si>
    <t>还本合计</t>
  </si>
  <si>
    <t>财政资金偿还</t>
  </si>
  <si>
    <t>发行债券偿还</t>
  </si>
  <si>
    <t>财力付息金额</t>
  </si>
  <si>
    <r>
      <rPr>
        <b/>
        <sz val="10"/>
        <rFont val="Arial"/>
        <charset val="0"/>
      </rPr>
      <t xml:space="preserve">   </t>
    </r>
    <r>
      <rPr>
        <b/>
        <sz val="10"/>
        <rFont val="宋体"/>
        <charset val="0"/>
      </rPr>
      <t>赤峰市</t>
    </r>
  </si>
</sst>
</file>

<file path=xl/styles.xml><?xml version="1.0" encoding="utf-8"?>
<styleSheet xmlns="http://schemas.openxmlformats.org/spreadsheetml/2006/main">
  <numFmts count="7">
    <numFmt numFmtId="176" formatCode="#0.00"/>
    <numFmt numFmtId="177" formatCode="0.00_ "/>
    <numFmt numFmtId="178" formatCode="#,##0.00####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indexed="8"/>
      <name val="宋体"/>
      <charset val="1"/>
      <scheme val="minor"/>
    </font>
    <font>
      <b/>
      <sz val="10"/>
      <name val="Arial"/>
      <charset val="0"/>
    </font>
    <font>
      <sz val="10"/>
      <name val="Arial"/>
      <charset val="0"/>
    </font>
    <font>
      <sz val="10"/>
      <name val="宋体"/>
      <charset val="0"/>
    </font>
    <font>
      <b/>
      <sz val="16"/>
      <name val="宋体"/>
      <charset val="0"/>
    </font>
    <font>
      <b/>
      <sz val="11"/>
      <name val="宋体"/>
      <charset val="0"/>
    </font>
    <font>
      <sz val="11"/>
      <name val="SimSun"/>
      <charset val="134"/>
    </font>
    <font>
      <b/>
      <sz val="15"/>
      <name val="黑体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12"/>
      <name val="SimSun"/>
      <charset val="134"/>
    </font>
    <font>
      <b/>
      <sz val="9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1" fillId="22" borderId="1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12" borderId="16" applyNumberFormat="0" applyAlignment="0" applyProtection="0">
      <alignment vertical="center"/>
    </xf>
    <xf numFmtId="0" fontId="22" fillId="22" borderId="19" applyNumberFormat="0" applyAlignment="0" applyProtection="0">
      <alignment vertical="center"/>
    </xf>
    <xf numFmtId="0" fontId="29" fillId="30" borderId="22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8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41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pane ySplit="5" topLeftCell="A6" activePane="bottomLeft" state="frozen"/>
      <selection/>
      <selection pane="bottomLeft" activeCell="C16" sqref="C16"/>
    </sheetView>
  </sheetViews>
  <sheetFormatPr defaultColWidth="10" defaultRowHeight="14.25" outlineLevelCol="4"/>
  <cols>
    <col min="1" max="1" width="1.08333333333333" customWidth="1"/>
    <col min="2" max="2" width="23.475" customWidth="1"/>
    <col min="3" max="3" width="26.375" customWidth="1"/>
    <col min="4" max="4" width="20.125" customWidth="1"/>
    <col min="5" max="5" width="25.875" customWidth="1"/>
    <col min="6" max="8" width="9.76666666666667" customWidth="1"/>
  </cols>
  <sheetData>
    <row r="1" ht="14.3" customHeight="1" spans="1:2">
      <c r="A1" s="30"/>
      <c r="B1" s="31" t="s">
        <v>0</v>
      </c>
    </row>
    <row r="2" ht="28.6" customHeight="1" spans="1:5">
      <c r="A2" s="37"/>
      <c r="B2" s="18" t="s">
        <v>1</v>
      </c>
      <c r="C2" s="18"/>
      <c r="D2" s="18"/>
      <c r="E2" s="18"/>
    </row>
    <row r="3" ht="14.3" customHeight="1" spans="2:5">
      <c r="B3" s="30"/>
      <c r="D3" s="38"/>
      <c r="E3" s="38"/>
    </row>
    <row r="4" ht="30.15" customHeight="1" spans="2:5">
      <c r="B4" s="20" t="s">
        <v>2</v>
      </c>
      <c r="C4" s="39" t="s">
        <v>3</v>
      </c>
      <c r="D4" s="39"/>
      <c r="E4" s="39"/>
    </row>
    <row r="5" ht="27.85" customHeight="1" spans="2:5">
      <c r="B5" s="20"/>
      <c r="C5" s="21" t="s">
        <v>4</v>
      </c>
      <c r="D5" s="21" t="s">
        <v>5</v>
      </c>
      <c r="E5" s="26" t="s">
        <v>6</v>
      </c>
    </row>
    <row r="6" ht="42.7" customHeight="1" spans="2:5">
      <c r="B6" s="40" t="s">
        <v>7</v>
      </c>
      <c r="C6" s="24">
        <f>D6+E6</f>
        <v>633.16</v>
      </c>
      <c r="D6" s="24">
        <f>SUM(D7:D19)</f>
        <v>354.02</v>
      </c>
      <c r="E6" s="24">
        <f>SUM(E7:E19)</f>
        <v>279.14</v>
      </c>
    </row>
    <row r="7" ht="42.7" customHeight="1" spans="2:5">
      <c r="B7" s="40" t="s">
        <v>8</v>
      </c>
      <c r="C7" s="24">
        <f t="shared" ref="C7:C19" si="0">D7+E7</f>
        <v>129.18</v>
      </c>
      <c r="D7" s="24">
        <v>71.25</v>
      </c>
      <c r="E7" s="29">
        <v>57.93</v>
      </c>
    </row>
    <row r="8" ht="42.7" customHeight="1" spans="2:5">
      <c r="B8" s="40" t="s">
        <v>9</v>
      </c>
      <c r="C8" s="24">
        <f t="shared" si="0"/>
        <v>92.85</v>
      </c>
      <c r="D8" s="24">
        <v>26.3</v>
      </c>
      <c r="E8" s="29">
        <v>66.55</v>
      </c>
    </row>
    <row r="9" ht="42.7" customHeight="1" spans="2:5">
      <c r="B9" s="40" t="s">
        <v>10</v>
      </c>
      <c r="C9" s="24">
        <f t="shared" si="0"/>
        <v>44.45</v>
      </c>
      <c r="D9" s="24">
        <v>22.1</v>
      </c>
      <c r="E9" s="29">
        <v>22.35</v>
      </c>
    </row>
    <row r="10" ht="42.7" customHeight="1" spans="2:5">
      <c r="B10" s="40" t="s">
        <v>11</v>
      </c>
      <c r="C10" s="24">
        <f t="shared" si="0"/>
        <v>22.3</v>
      </c>
      <c r="D10" s="24">
        <v>15.5</v>
      </c>
      <c r="E10" s="29">
        <v>6.8</v>
      </c>
    </row>
    <row r="11" ht="42.7" customHeight="1" spans="2:5">
      <c r="B11" s="40" t="s">
        <v>12</v>
      </c>
      <c r="C11" s="24">
        <f t="shared" si="0"/>
        <v>26.9</v>
      </c>
      <c r="D11" s="24">
        <v>21.3</v>
      </c>
      <c r="E11" s="29">
        <v>5.6</v>
      </c>
    </row>
    <row r="12" ht="42.7" customHeight="1" spans="2:5">
      <c r="B12" s="40" t="s">
        <v>13</v>
      </c>
      <c r="C12" s="24">
        <f t="shared" si="0"/>
        <v>38.88</v>
      </c>
      <c r="D12" s="24">
        <v>25.1</v>
      </c>
      <c r="E12" s="29">
        <v>13.78</v>
      </c>
    </row>
    <row r="13" ht="42.7" customHeight="1" spans="2:5">
      <c r="B13" s="40" t="s">
        <v>14</v>
      </c>
      <c r="C13" s="24">
        <f t="shared" si="0"/>
        <v>29.1</v>
      </c>
      <c r="D13" s="24">
        <v>17.8</v>
      </c>
      <c r="E13" s="29">
        <v>11.3</v>
      </c>
    </row>
    <row r="14" ht="42.7" customHeight="1" spans="2:5">
      <c r="B14" s="40" t="s">
        <v>15</v>
      </c>
      <c r="C14" s="24">
        <f t="shared" si="0"/>
        <v>33.16</v>
      </c>
      <c r="D14" s="24">
        <v>21</v>
      </c>
      <c r="E14" s="29">
        <v>12.16</v>
      </c>
    </row>
    <row r="15" ht="42.7" customHeight="1" spans="2:5">
      <c r="B15" s="40" t="s">
        <v>16</v>
      </c>
      <c r="C15" s="24">
        <f t="shared" si="0"/>
        <v>71.96</v>
      </c>
      <c r="D15" s="24">
        <v>45</v>
      </c>
      <c r="E15" s="29">
        <v>26.96</v>
      </c>
    </row>
    <row r="16" ht="42.7" customHeight="1" spans="2:5">
      <c r="B16" s="40" t="s">
        <v>17</v>
      </c>
      <c r="C16" s="24">
        <f t="shared" si="0"/>
        <v>35.07</v>
      </c>
      <c r="D16" s="24">
        <v>24.5</v>
      </c>
      <c r="E16" s="29">
        <v>10.57</v>
      </c>
    </row>
    <row r="17" ht="42.7" customHeight="1" spans="2:5">
      <c r="B17" s="40" t="s">
        <v>18</v>
      </c>
      <c r="C17" s="24">
        <f t="shared" si="0"/>
        <v>31</v>
      </c>
      <c r="D17" s="24">
        <v>17.15</v>
      </c>
      <c r="E17" s="29">
        <v>13.85</v>
      </c>
    </row>
    <row r="18" ht="42.7" customHeight="1" spans="2:5">
      <c r="B18" s="40" t="s">
        <v>19</v>
      </c>
      <c r="C18" s="24">
        <f t="shared" si="0"/>
        <v>39.56</v>
      </c>
      <c r="D18" s="24">
        <v>24.02</v>
      </c>
      <c r="E18" s="29">
        <v>15.54</v>
      </c>
    </row>
    <row r="19" ht="42.7" customHeight="1" spans="2:5">
      <c r="B19" s="40" t="s">
        <v>20</v>
      </c>
      <c r="C19" s="24">
        <f t="shared" si="0"/>
        <v>38.75</v>
      </c>
      <c r="D19" s="24">
        <v>23</v>
      </c>
      <c r="E19" s="29">
        <v>15.75</v>
      </c>
    </row>
  </sheetData>
  <mergeCells count="4">
    <mergeCell ref="B2:E2"/>
    <mergeCell ref="D3:E3"/>
    <mergeCell ref="C4:E4"/>
    <mergeCell ref="B4:B5"/>
  </mergeCells>
  <pageMargins left="0.0700000002980232" right="0.0700000002980232" top="0.0740000009536743" bottom="0.0740000009536743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E19" sqref="B4:E19"/>
    </sheetView>
  </sheetViews>
  <sheetFormatPr defaultColWidth="10" defaultRowHeight="14.25" outlineLevelCol="4"/>
  <cols>
    <col min="1" max="1" width="1.35833333333333" customWidth="1"/>
    <col min="2" max="2" width="24.1083333333333" customWidth="1"/>
    <col min="3" max="4" width="19.25" customWidth="1"/>
    <col min="5" max="5" width="21" customWidth="1"/>
    <col min="6" max="7" width="9.76666666666667" customWidth="1"/>
  </cols>
  <sheetData>
    <row r="1" ht="14.3" customHeight="1" spans="1:2">
      <c r="A1" s="30"/>
      <c r="B1" s="31" t="s">
        <v>21</v>
      </c>
    </row>
    <row r="2" ht="31.3" customHeight="1" spans="2:5">
      <c r="B2" s="32" t="s">
        <v>22</v>
      </c>
      <c r="C2" s="32"/>
      <c r="D2" s="32"/>
      <c r="E2" s="32"/>
    </row>
    <row r="3" ht="14.3" customHeight="1" spans="2:5">
      <c r="B3" s="33"/>
      <c r="C3" s="33"/>
      <c r="D3" s="34" t="s">
        <v>23</v>
      </c>
      <c r="E3" s="34"/>
    </row>
    <row r="4" ht="28.45" customHeight="1" spans="2:5">
      <c r="B4" s="35" t="s">
        <v>2</v>
      </c>
      <c r="C4" s="26" t="s">
        <v>24</v>
      </c>
      <c r="D4" s="26"/>
      <c r="E4" s="26"/>
    </row>
    <row r="5" ht="28.45" customHeight="1" spans="2:5">
      <c r="B5" s="35"/>
      <c r="C5" s="21" t="s">
        <v>25</v>
      </c>
      <c r="D5" s="21" t="s">
        <v>5</v>
      </c>
      <c r="E5" s="36" t="s">
        <v>6</v>
      </c>
    </row>
    <row r="6" ht="28.45" customHeight="1" spans="2:5">
      <c r="B6" s="17" t="s">
        <v>7</v>
      </c>
      <c r="C6" s="24">
        <v>604.2</v>
      </c>
      <c r="D6" s="29">
        <v>340.12</v>
      </c>
      <c r="E6" s="29">
        <v>264.07</v>
      </c>
    </row>
    <row r="7" ht="28.45" customHeight="1" spans="2:5">
      <c r="B7" s="17" t="s">
        <v>8</v>
      </c>
      <c r="C7" s="24">
        <v>127.68</v>
      </c>
      <c r="D7" s="29">
        <v>70.4</v>
      </c>
      <c r="E7" s="29">
        <v>57.28</v>
      </c>
    </row>
    <row r="8" ht="28.45" customHeight="1" spans="2:5">
      <c r="B8" s="17" t="s">
        <v>9</v>
      </c>
      <c r="C8" s="24">
        <v>87.39</v>
      </c>
      <c r="D8" s="29">
        <v>23.93</v>
      </c>
      <c r="E8" s="29">
        <v>63.46</v>
      </c>
    </row>
    <row r="9" ht="28.45" customHeight="1" spans="2:5">
      <c r="B9" s="17" t="s">
        <v>10</v>
      </c>
      <c r="C9" s="24">
        <v>43.54</v>
      </c>
      <c r="D9" s="29">
        <v>21.53</v>
      </c>
      <c r="E9" s="29">
        <v>22.01</v>
      </c>
    </row>
    <row r="10" ht="28.45" customHeight="1" spans="2:5">
      <c r="B10" s="17" t="s">
        <v>11</v>
      </c>
      <c r="C10" s="24">
        <v>15.28</v>
      </c>
      <c r="D10" s="29">
        <v>11.19</v>
      </c>
      <c r="E10" s="29">
        <v>4.09</v>
      </c>
    </row>
    <row r="11" ht="28.45" customHeight="1" spans="2:5">
      <c r="B11" s="17" t="s">
        <v>12</v>
      </c>
      <c r="C11" s="24">
        <v>26.36</v>
      </c>
      <c r="D11" s="29">
        <v>20.81</v>
      </c>
      <c r="E11" s="29">
        <v>5.55</v>
      </c>
    </row>
    <row r="12" ht="28.45" customHeight="1" spans="2:5">
      <c r="B12" s="17" t="s">
        <v>13</v>
      </c>
      <c r="C12" s="24">
        <v>37.27</v>
      </c>
      <c r="D12" s="29">
        <v>24.84</v>
      </c>
      <c r="E12" s="29">
        <v>12.43</v>
      </c>
    </row>
    <row r="13" ht="28.45" customHeight="1" spans="2:5">
      <c r="B13" s="17" t="s">
        <v>14</v>
      </c>
      <c r="C13" s="24">
        <v>27.86</v>
      </c>
      <c r="D13" s="29">
        <v>17.29</v>
      </c>
      <c r="E13" s="29">
        <v>10.57</v>
      </c>
    </row>
    <row r="14" ht="28.45" customHeight="1" spans="2:5">
      <c r="B14" s="17" t="s">
        <v>15</v>
      </c>
      <c r="C14" s="24">
        <v>32.6</v>
      </c>
      <c r="D14" s="29">
        <v>20.7</v>
      </c>
      <c r="E14" s="29">
        <v>11.9</v>
      </c>
    </row>
    <row r="15" ht="28.45" customHeight="1" spans="2:5">
      <c r="B15" s="17" t="s">
        <v>16</v>
      </c>
      <c r="C15" s="24">
        <v>71.25</v>
      </c>
      <c r="D15" s="29">
        <v>44.6</v>
      </c>
      <c r="E15" s="29">
        <v>26.65</v>
      </c>
    </row>
    <row r="16" ht="28.45" customHeight="1" spans="2:5">
      <c r="B16" s="17" t="s">
        <v>17</v>
      </c>
      <c r="C16" s="24">
        <v>34.24</v>
      </c>
      <c r="D16" s="29">
        <v>24.14</v>
      </c>
      <c r="E16" s="29">
        <v>10.1</v>
      </c>
    </row>
    <row r="17" ht="28.45" customHeight="1" spans="2:5">
      <c r="B17" s="17" t="s">
        <v>18</v>
      </c>
      <c r="C17" s="24">
        <v>30.32</v>
      </c>
      <c r="D17" s="29">
        <v>16.87</v>
      </c>
      <c r="E17" s="29">
        <v>13.45</v>
      </c>
    </row>
    <row r="18" ht="28.45" customHeight="1" spans="2:5">
      <c r="B18" s="17" t="s">
        <v>19</v>
      </c>
      <c r="C18" s="24">
        <v>36.83</v>
      </c>
      <c r="D18" s="29">
        <v>21.82</v>
      </c>
      <c r="E18" s="29">
        <v>15.01</v>
      </c>
    </row>
    <row r="19" ht="28.45" customHeight="1" spans="2:5">
      <c r="B19" s="17" t="s">
        <v>20</v>
      </c>
      <c r="C19" s="24">
        <v>33.59</v>
      </c>
      <c r="D19" s="29">
        <v>22</v>
      </c>
      <c r="E19" s="29">
        <v>11.59</v>
      </c>
    </row>
  </sheetData>
  <mergeCells count="4">
    <mergeCell ref="B2:E2"/>
    <mergeCell ref="D3:E3"/>
    <mergeCell ref="C4:E4"/>
    <mergeCell ref="B4:B5"/>
  </mergeCells>
  <pageMargins left="0.0700000002980232" right="0.0700000002980232" top="0.0740000009536743" bottom="0.0740000009536743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pane ySplit="4" topLeftCell="A5" activePane="bottomLeft" state="frozen"/>
      <selection/>
      <selection pane="bottomLeft" activeCell="B1" sqref="A$1:G$1048576"/>
    </sheetView>
  </sheetViews>
  <sheetFormatPr defaultColWidth="10" defaultRowHeight="14.25" outlineLevelCol="6"/>
  <cols>
    <col min="1" max="1" width="5.7" style="16" customWidth="1"/>
    <col min="2" max="2" width="49.875" style="16" customWidth="1"/>
    <col min="3" max="3" width="17" style="16" customWidth="1"/>
    <col min="4" max="4" width="18.25" style="16" customWidth="1"/>
    <col min="5" max="5" width="14.625" style="16" customWidth="1"/>
    <col min="6" max="6" width="10.9916666666667" style="16" customWidth="1"/>
    <col min="7" max="7" width="12.8166666666667" style="16" customWidth="1"/>
    <col min="8" max="9" width="9.76666666666667" customWidth="1"/>
  </cols>
  <sheetData>
    <row r="1" ht="14.3" customHeight="1" spans="1:1">
      <c r="A1" s="17" t="s">
        <v>26</v>
      </c>
    </row>
    <row r="2" ht="28.6" customHeight="1" spans="1:7">
      <c r="A2" s="18" t="s">
        <v>27</v>
      </c>
      <c r="B2" s="18"/>
      <c r="C2" s="18"/>
      <c r="D2" s="18"/>
      <c r="E2" s="18"/>
      <c r="F2" s="18"/>
      <c r="G2" s="18"/>
    </row>
    <row r="3" ht="14.3" customHeight="1" spans="1:7">
      <c r="A3" s="19"/>
      <c r="B3" s="19"/>
      <c r="C3" s="19"/>
      <c r="D3" s="19"/>
      <c r="E3" s="19"/>
      <c r="G3" s="25" t="s">
        <v>23</v>
      </c>
    </row>
    <row r="4" ht="27.1" customHeight="1" spans="1:7">
      <c r="A4" s="20" t="s">
        <v>28</v>
      </c>
      <c r="B4" s="21" t="s">
        <v>29</v>
      </c>
      <c r="C4" s="21" t="s">
        <v>30</v>
      </c>
      <c r="D4" s="21" t="s">
        <v>31</v>
      </c>
      <c r="E4" s="21" t="s">
        <v>32</v>
      </c>
      <c r="F4" s="21" t="s">
        <v>33</v>
      </c>
      <c r="G4" s="26" t="s">
        <v>34</v>
      </c>
    </row>
    <row r="5" ht="34.15" customHeight="1" spans="1:7">
      <c r="A5" s="22">
        <v>1</v>
      </c>
      <c r="B5" s="23" t="s">
        <v>35</v>
      </c>
      <c r="C5" s="24" t="s">
        <v>36</v>
      </c>
      <c r="D5" s="24" t="s">
        <v>37</v>
      </c>
      <c r="E5" s="27">
        <v>2</v>
      </c>
      <c r="F5" s="28" t="s">
        <v>38</v>
      </c>
      <c r="G5" s="29">
        <v>3.54</v>
      </c>
    </row>
    <row r="6" ht="34.15" customHeight="1" spans="1:7">
      <c r="A6" s="22">
        <v>2</v>
      </c>
      <c r="B6" s="23" t="s">
        <v>39</v>
      </c>
      <c r="C6" s="24" t="s">
        <v>36</v>
      </c>
      <c r="D6" s="24" t="s">
        <v>40</v>
      </c>
      <c r="E6" s="27">
        <v>4.56</v>
      </c>
      <c r="F6" s="28" t="s">
        <v>41</v>
      </c>
      <c r="G6" s="29">
        <v>3.36</v>
      </c>
    </row>
    <row r="7" ht="34.15" customHeight="1" spans="1:7">
      <c r="A7" s="22">
        <v>3</v>
      </c>
      <c r="B7" s="23" t="s">
        <v>42</v>
      </c>
      <c r="C7" s="24" t="s">
        <v>36</v>
      </c>
      <c r="D7" s="24" t="s">
        <v>43</v>
      </c>
      <c r="E7" s="27">
        <v>8.82</v>
      </c>
      <c r="F7" s="28" t="s">
        <v>44</v>
      </c>
      <c r="G7" s="29">
        <v>3.29</v>
      </c>
    </row>
    <row r="8" ht="34.15" customHeight="1" spans="1:7">
      <c r="A8" s="22">
        <v>4</v>
      </c>
      <c r="B8" s="23" t="s">
        <v>45</v>
      </c>
      <c r="C8" s="24" t="s">
        <v>36</v>
      </c>
      <c r="D8" s="24" t="s">
        <v>46</v>
      </c>
      <c r="E8" s="27">
        <v>2.78</v>
      </c>
      <c r="F8" s="28" t="s">
        <v>47</v>
      </c>
      <c r="G8" s="29">
        <v>2.97</v>
      </c>
    </row>
    <row r="9" ht="40.7" customHeight="1" spans="1:7">
      <c r="A9" s="22">
        <v>5</v>
      </c>
      <c r="B9" s="23" t="s">
        <v>48</v>
      </c>
      <c r="C9" s="24" t="s">
        <v>36</v>
      </c>
      <c r="D9" s="24" t="s">
        <v>46</v>
      </c>
      <c r="E9" s="27">
        <v>1.5</v>
      </c>
      <c r="F9" s="28" t="s">
        <v>47</v>
      </c>
      <c r="G9" s="29">
        <v>2.97</v>
      </c>
    </row>
    <row r="10" ht="34.15" customHeight="1" spans="1:7">
      <c r="A10" s="22">
        <v>7</v>
      </c>
      <c r="B10" s="23" t="s">
        <v>49</v>
      </c>
      <c r="C10" s="24" t="s">
        <v>50</v>
      </c>
      <c r="D10" s="24" t="s">
        <v>51</v>
      </c>
      <c r="E10" s="27">
        <v>0.77</v>
      </c>
      <c r="F10" s="28" t="s">
        <v>47</v>
      </c>
      <c r="G10" s="29">
        <v>3.01</v>
      </c>
    </row>
    <row r="11" ht="34.15" customHeight="1" spans="1:7">
      <c r="A11" s="22">
        <v>9</v>
      </c>
      <c r="B11" s="23" t="s">
        <v>52</v>
      </c>
      <c r="C11" s="24" t="s">
        <v>53</v>
      </c>
      <c r="D11" s="24" t="s">
        <v>54</v>
      </c>
      <c r="E11" s="27">
        <v>1.6</v>
      </c>
      <c r="F11" s="28" t="s">
        <v>47</v>
      </c>
      <c r="G11" s="29">
        <v>2.99</v>
      </c>
    </row>
    <row r="12" ht="34.15" customHeight="1" spans="1:7">
      <c r="A12" s="22">
        <v>10</v>
      </c>
      <c r="B12" s="23" t="s">
        <v>55</v>
      </c>
      <c r="C12" s="24" t="s">
        <v>53</v>
      </c>
      <c r="D12" s="24" t="s">
        <v>56</v>
      </c>
      <c r="E12" s="27">
        <v>0.52</v>
      </c>
      <c r="F12" s="28" t="s">
        <v>41</v>
      </c>
      <c r="G12" s="29">
        <v>3.3</v>
      </c>
    </row>
    <row r="13" ht="34.15" customHeight="1" spans="1:7">
      <c r="A13" s="22">
        <v>11</v>
      </c>
      <c r="B13" s="23" t="s">
        <v>57</v>
      </c>
      <c r="C13" s="24" t="s">
        <v>53</v>
      </c>
      <c r="D13" s="24" t="s">
        <v>58</v>
      </c>
      <c r="E13" s="27">
        <v>5.56</v>
      </c>
      <c r="F13" s="28" t="s">
        <v>44</v>
      </c>
      <c r="G13" s="29">
        <v>3.29</v>
      </c>
    </row>
    <row r="14" ht="54.25" customHeight="1" spans="1:7">
      <c r="A14" s="22">
        <v>12</v>
      </c>
      <c r="B14" s="23" t="s">
        <v>59</v>
      </c>
      <c r="C14" s="24" t="s">
        <v>53</v>
      </c>
      <c r="D14" s="24" t="s">
        <v>60</v>
      </c>
      <c r="E14" s="27">
        <v>0.8</v>
      </c>
      <c r="F14" s="28" t="s">
        <v>38</v>
      </c>
      <c r="G14" s="29">
        <v>3.45</v>
      </c>
    </row>
    <row r="15" ht="34.15" customHeight="1" spans="1:7">
      <c r="A15" s="22">
        <v>15</v>
      </c>
      <c r="B15" s="23" t="s">
        <v>61</v>
      </c>
      <c r="C15" s="24" t="s">
        <v>62</v>
      </c>
      <c r="D15" s="24" t="s">
        <v>63</v>
      </c>
      <c r="E15" s="27">
        <v>3.245</v>
      </c>
      <c r="F15" s="28" t="s">
        <v>64</v>
      </c>
      <c r="G15" s="29">
        <v>2.67</v>
      </c>
    </row>
    <row r="16" ht="34.15" customHeight="1" spans="1:7">
      <c r="A16" s="22">
        <v>17</v>
      </c>
      <c r="B16" s="23" t="s">
        <v>65</v>
      </c>
      <c r="C16" s="24" t="s">
        <v>66</v>
      </c>
      <c r="D16" s="24" t="s">
        <v>67</v>
      </c>
      <c r="E16" s="27">
        <v>1.478</v>
      </c>
      <c r="F16" s="28" t="s">
        <v>64</v>
      </c>
      <c r="G16" s="29">
        <v>2.61</v>
      </c>
    </row>
    <row r="17" ht="34.15" customHeight="1" spans="1:7">
      <c r="A17" s="22">
        <v>20</v>
      </c>
      <c r="B17" s="23" t="s">
        <v>68</v>
      </c>
      <c r="C17" s="24" t="s">
        <v>69</v>
      </c>
      <c r="D17" s="24" t="s">
        <v>70</v>
      </c>
      <c r="E17" s="27">
        <v>3.3315</v>
      </c>
      <c r="F17" s="28" t="s">
        <v>71</v>
      </c>
      <c r="G17" s="29">
        <v>3</v>
      </c>
    </row>
    <row r="18" ht="40.7" customHeight="1" spans="1:7">
      <c r="A18" s="22">
        <v>21</v>
      </c>
      <c r="B18" s="23" t="s">
        <v>72</v>
      </c>
      <c r="C18" s="24" t="s">
        <v>73</v>
      </c>
      <c r="D18" s="24" t="s">
        <v>74</v>
      </c>
      <c r="E18" s="27">
        <v>2</v>
      </c>
      <c r="F18" s="28" t="s">
        <v>44</v>
      </c>
      <c r="G18" s="29">
        <v>3.13</v>
      </c>
    </row>
    <row r="19" ht="34.15" customHeight="1" spans="1:7">
      <c r="A19" s="22">
        <v>23</v>
      </c>
      <c r="B19" s="23" t="s">
        <v>75</v>
      </c>
      <c r="C19" s="24" t="s">
        <v>76</v>
      </c>
      <c r="D19" s="24" t="s">
        <v>77</v>
      </c>
      <c r="E19" s="27">
        <v>7.7234</v>
      </c>
      <c r="F19" s="28" t="s">
        <v>71</v>
      </c>
      <c r="G19" s="29">
        <v>2.93</v>
      </c>
    </row>
    <row r="20" ht="34.15" customHeight="1" spans="1:7">
      <c r="A20" s="22">
        <v>24</v>
      </c>
      <c r="B20" s="23" t="s">
        <v>78</v>
      </c>
      <c r="C20" s="24" t="s">
        <v>79</v>
      </c>
      <c r="D20" s="24" t="s">
        <v>80</v>
      </c>
      <c r="E20" s="27">
        <v>1.269</v>
      </c>
      <c r="F20" s="28" t="s">
        <v>64</v>
      </c>
      <c r="G20" s="29">
        <v>2.84</v>
      </c>
    </row>
  </sheetData>
  <autoFilter ref="A4:G20">
    <extLst/>
  </autoFilter>
  <mergeCells count="1">
    <mergeCell ref="A2:G2"/>
  </mergeCells>
  <pageMargins left="0.0700000002980232" right="0.0700000002980232" top="0.0740000009536743" bottom="0.0740000009536743" header="0" footer="0"/>
  <pageSetup paperSize="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B6" sqref="B6:B18"/>
    </sheetView>
  </sheetViews>
  <sheetFormatPr defaultColWidth="8" defaultRowHeight="12.75" outlineLevelCol="4"/>
  <cols>
    <col min="1" max="1" width="15.1916666666667" style="2" customWidth="1"/>
    <col min="2" max="2" width="15.875" style="2" customWidth="1"/>
    <col min="3" max="3" width="16.75" style="2" customWidth="1"/>
    <col min="4" max="4" width="13.875" style="2" customWidth="1"/>
    <col min="5" max="5" width="17.125" style="2" customWidth="1"/>
    <col min="6" max="16384" width="8" style="2"/>
  </cols>
  <sheetData>
    <row r="1" ht="28" customHeight="1" spans="1:1">
      <c r="A1" s="3" t="s">
        <v>81</v>
      </c>
    </row>
    <row r="2" ht="36" customHeight="1" spans="1:5">
      <c r="A2" s="4" t="s">
        <v>82</v>
      </c>
      <c r="B2" s="4"/>
      <c r="C2" s="4"/>
      <c r="D2" s="4"/>
      <c r="E2" s="4"/>
    </row>
    <row r="3" ht="21" customHeight="1" spans="5:5">
      <c r="E3" s="12" t="s">
        <v>83</v>
      </c>
    </row>
    <row r="4" s="1" customFormat="1" ht="30" customHeight="1" spans="1:5">
      <c r="A4" s="5" t="s">
        <v>2</v>
      </c>
      <c r="B4" s="5" t="s">
        <v>84</v>
      </c>
      <c r="C4" s="5" t="s">
        <v>85</v>
      </c>
      <c r="D4" s="5" t="s">
        <v>86</v>
      </c>
      <c r="E4" s="13" t="s">
        <v>87</v>
      </c>
    </row>
    <row r="5" s="1" customFormat="1" ht="30" customHeight="1" spans="1:5">
      <c r="A5" s="6" t="s">
        <v>88</v>
      </c>
      <c r="B5" s="7">
        <f>SUM(C5:D5)</f>
        <v>510570</v>
      </c>
      <c r="C5" s="7">
        <f>SUM(C6:C18)</f>
        <v>110210</v>
      </c>
      <c r="D5" s="8">
        <v>400360</v>
      </c>
      <c r="E5" s="14">
        <f>SUM(E6:E18)</f>
        <v>205374.987216</v>
      </c>
    </row>
    <row r="6" ht="30" customHeight="1" spans="1:5">
      <c r="A6" s="9" t="s">
        <v>8</v>
      </c>
      <c r="B6" s="10">
        <f t="shared" ref="B6:B18" si="0">SUM(C6:D6)</f>
        <v>57286</v>
      </c>
      <c r="C6" s="10">
        <v>5500</v>
      </c>
      <c r="D6" s="11">
        <v>51786</v>
      </c>
      <c r="E6" s="15">
        <v>39208.711187</v>
      </c>
    </row>
    <row r="7" ht="30" customHeight="1" spans="1:5">
      <c r="A7" s="9" t="s">
        <v>9</v>
      </c>
      <c r="B7" s="10">
        <f t="shared" si="0"/>
        <v>129541</v>
      </c>
      <c r="C7" s="10">
        <v>20000</v>
      </c>
      <c r="D7" s="11">
        <v>109541</v>
      </c>
      <c r="E7" s="15">
        <v>32627.46064</v>
      </c>
    </row>
    <row r="8" ht="30" customHeight="1" spans="1:5">
      <c r="A8" s="9" t="s">
        <v>10</v>
      </c>
      <c r="B8" s="10">
        <f t="shared" si="0"/>
        <v>24950</v>
      </c>
      <c r="C8" s="10">
        <v>2495</v>
      </c>
      <c r="D8" s="11">
        <v>22455</v>
      </c>
      <c r="E8" s="15">
        <v>15200.093249</v>
      </c>
    </row>
    <row r="9" ht="30" customHeight="1" spans="1:5">
      <c r="A9" s="9" t="s">
        <v>11</v>
      </c>
      <c r="B9" s="10">
        <f t="shared" si="0"/>
        <v>42485</v>
      </c>
      <c r="C9" s="10">
        <v>42485</v>
      </c>
      <c r="D9" s="11">
        <v>0</v>
      </c>
      <c r="E9" s="15">
        <v>6797.13004</v>
      </c>
    </row>
    <row r="10" ht="30" customHeight="1" spans="1:5">
      <c r="A10" s="9" t="s">
        <v>12</v>
      </c>
      <c r="B10" s="10">
        <f t="shared" si="0"/>
        <v>16250</v>
      </c>
      <c r="C10" s="10">
        <v>0</v>
      </c>
      <c r="D10" s="11">
        <v>16250</v>
      </c>
      <c r="E10" s="15">
        <v>8764.973891</v>
      </c>
    </row>
    <row r="11" ht="30" customHeight="1" spans="1:5">
      <c r="A11" s="9" t="s">
        <v>13</v>
      </c>
      <c r="B11" s="10">
        <f t="shared" si="0"/>
        <v>41844</v>
      </c>
      <c r="C11" s="10">
        <v>12559</v>
      </c>
      <c r="D11" s="11">
        <v>29285</v>
      </c>
      <c r="E11" s="15">
        <v>12369.658886</v>
      </c>
    </row>
    <row r="12" ht="30" customHeight="1" spans="1:5">
      <c r="A12" s="9" t="s">
        <v>14</v>
      </c>
      <c r="B12" s="10">
        <f t="shared" si="0"/>
        <v>19056</v>
      </c>
      <c r="C12" s="10">
        <v>6641</v>
      </c>
      <c r="D12" s="11">
        <v>12415</v>
      </c>
      <c r="E12" s="15">
        <v>9123.347356</v>
      </c>
    </row>
    <row r="13" ht="30" customHeight="1" spans="1:5">
      <c r="A13" s="9" t="s">
        <v>15</v>
      </c>
      <c r="B13" s="10">
        <f t="shared" si="0"/>
        <v>16265</v>
      </c>
      <c r="C13" s="10">
        <v>2987.5</v>
      </c>
      <c r="D13" s="11">
        <v>13277.5</v>
      </c>
      <c r="E13" s="15">
        <v>10492.730695</v>
      </c>
    </row>
    <row r="14" ht="30" customHeight="1" spans="1:5">
      <c r="A14" s="9" t="s">
        <v>16</v>
      </c>
      <c r="B14" s="10">
        <f t="shared" si="0"/>
        <v>28532</v>
      </c>
      <c r="C14" s="10">
        <v>2854</v>
      </c>
      <c r="D14" s="11">
        <v>25678</v>
      </c>
      <c r="E14" s="15">
        <v>25367.260905</v>
      </c>
    </row>
    <row r="15" ht="30" customHeight="1" spans="1:5">
      <c r="A15" s="9" t="s">
        <v>17</v>
      </c>
      <c r="B15" s="10">
        <f t="shared" si="0"/>
        <v>40315</v>
      </c>
      <c r="C15" s="10">
        <v>4070</v>
      </c>
      <c r="D15" s="11">
        <v>36245</v>
      </c>
      <c r="E15" s="15">
        <v>11113.607321</v>
      </c>
    </row>
    <row r="16" ht="30" customHeight="1" spans="1:5">
      <c r="A16" s="9" t="s">
        <v>18</v>
      </c>
      <c r="B16" s="10">
        <f t="shared" si="0"/>
        <v>23697</v>
      </c>
      <c r="C16" s="10">
        <v>3300</v>
      </c>
      <c r="D16" s="11">
        <v>20397</v>
      </c>
      <c r="E16" s="15">
        <v>9619.537936</v>
      </c>
    </row>
    <row r="17" ht="30" customHeight="1" spans="1:5">
      <c r="A17" s="9" t="s">
        <v>19</v>
      </c>
      <c r="B17" s="10">
        <f t="shared" si="0"/>
        <v>45053</v>
      </c>
      <c r="C17" s="10">
        <v>4518</v>
      </c>
      <c r="D17" s="11">
        <v>40535</v>
      </c>
      <c r="E17" s="15">
        <v>12501.356564</v>
      </c>
    </row>
    <row r="18" ht="30" customHeight="1" spans="1:5">
      <c r="A18" s="9" t="s">
        <v>20</v>
      </c>
      <c r="B18" s="10">
        <f t="shared" si="0"/>
        <v>25296</v>
      </c>
      <c r="C18" s="10">
        <v>2800.5</v>
      </c>
      <c r="D18" s="11">
        <v>22495.5</v>
      </c>
      <c r="E18" s="15">
        <v>12189.118546</v>
      </c>
    </row>
  </sheetData>
  <mergeCells count="1">
    <mergeCell ref="A2:E2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1.政府债务限额情况表</vt:lpstr>
      <vt:lpstr>2.政府债务余额表</vt:lpstr>
      <vt:lpstr>3.地方政府债券发行情况表</vt:lpstr>
      <vt:lpstr>4.还本付息来源情况表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cjz</cp:lastModifiedBy>
  <dcterms:created xsi:type="dcterms:W3CDTF">2023-11-27T10:17:00Z</dcterms:created>
  <dcterms:modified xsi:type="dcterms:W3CDTF">2023-12-05T15:42:08Z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493CEABF9E8CFA7150D46E659C89D992</vt:lpwstr>
  </property>
</Properties>
</file>