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1.政府债务限额情况表" sheetId="3" r:id="rId1"/>
    <sheet name="2.政府债务余额表" sheetId="6" r:id="rId2"/>
    <sheet name="3.地方政府债券发行情况表" sheetId="5" r:id="rId3"/>
    <sheet name="4.还本付息来源情况表" sheetId="7" r:id="rId4"/>
  </sheets>
  <definedNames>
    <definedName name="_xlnm._FilterDatabase" localSheetId="2" hidden="1">'3.地方政府债券发行情况表'!$A$4:$G$34</definedName>
  </definedNames>
  <calcPr calcId="144525"/>
</workbook>
</file>

<file path=xl/sharedStrings.xml><?xml version="1.0" encoding="utf-8"?>
<sst xmlns="http://schemas.openxmlformats.org/spreadsheetml/2006/main" count="200" uniqueCount="133">
  <si>
    <t>表1</t>
  </si>
  <si>
    <t>2023年末赤峰市地方政府债务限额情况表</t>
  </si>
  <si>
    <t>单位：亿元</t>
  </si>
  <si>
    <t>地区</t>
  </si>
  <si>
    <t>2023年地方政府债务限额</t>
  </si>
  <si>
    <t>小计</t>
  </si>
  <si>
    <t>一般债务</t>
  </si>
  <si>
    <t>专项债务</t>
  </si>
  <si>
    <t xml:space="preserve">  赤峰市</t>
  </si>
  <si>
    <t xml:space="preserve">    赤峰市本级</t>
  </si>
  <si>
    <t xml:space="preserve">    红山区</t>
  </si>
  <si>
    <t xml:space="preserve">    元宝山区</t>
  </si>
  <si>
    <t xml:space="preserve">    松山区</t>
  </si>
  <si>
    <t xml:space="preserve">    阿鲁科尔沁旗</t>
  </si>
  <si>
    <t xml:space="preserve">    巴林左旗</t>
  </si>
  <si>
    <t xml:space="preserve">    巴林右旗</t>
  </si>
  <si>
    <t xml:space="preserve">    林西县</t>
  </si>
  <si>
    <t xml:space="preserve">    克什克腾旗</t>
  </si>
  <si>
    <t xml:space="preserve">    翁牛特旗</t>
  </si>
  <si>
    <t xml:space="preserve">    喀喇沁旗</t>
  </si>
  <si>
    <t xml:space="preserve">    宁城县</t>
  </si>
  <si>
    <t xml:space="preserve">    敖汉旗</t>
  </si>
  <si>
    <t>表2</t>
  </si>
  <si>
    <t>2023年末赤峰市政府债务余额情况表</t>
  </si>
  <si>
    <t>2023年初（2022年末）政府债务余额</t>
  </si>
  <si>
    <t>2023年末政府债务余额</t>
  </si>
  <si>
    <t>小 计</t>
  </si>
  <si>
    <t>表3</t>
  </si>
  <si>
    <t>2023年赤峰市地方政府债券发行情况表</t>
  </si>
  <si>
    <t>序号</t>
  </si>
  <si>
    <t>债券名称</t>
  </si>
  <si>
    <t>发行日期</t>
  </si>
  <si>
    <t>到期日期</t>
  </si>
  <si>
    <t>发行面额 （亿元）</t>
  </si>
  <si>
    <t>债券期限 （年）</t>
  </si>
  <si>
    <t>票面利率 （%）</t>
  </si>
  <si>
    <t>2023年内蒙古自治区政府再融资专项债券（一期）</t>
  </si>
  <si>
    <t>2023-03-07</t>
  </si>
  <si>
    <t>2028-03-08</t>
  </si>
  <si>
    <t>5年</t>
  </si>
  <si>
    <t>2023年内蒙古自治区政府再融资一般债券（一期）</t>
  </si>
  <si>
    <t>2023年内蒙古自治区保障五大任务建设交通基础项目专项债券（二期）-2023年内蒙古自治区政府专项债券（六期）</t>
  </si>
  <si>
    <t>2023-04-18</t>
  </si>
  <si>
    <t>2038-04-19</t>
  </si>
  <si>
    <t>15年</t>
  </si>
  <si>
    <t>2023年内蒙古自治区五大任务建设项目专项债券（二期）-2023年内蒙古自治区政府专项债券（三期）</t>
  </si>
  <si>
    <t>2023年内蒙古自治区政府再融资一般债券（二期）</t>
  </si>
  <si>
    <t>2023-04-25</t>
  </si>
  <si>
    <t>2033-04-26</t>
  </si>
  <si>
    <t>10年</t>
  </si>
  <si>
    <t>2023年内蒙古自治区政府一般债券（一期）</t>
  </si>
  <si>
    <t>2023-05-25</t>
  </si>
  <si>
    <t>2026-05-26</t>
  </si>
  <si>
    <t>3年</t>
  </si>
  <si>
    <t>2023年内蒙古自治区政府再融资一般债券（三期）</t>
  </si>
  <si>
    <t>2028-05-26</t>
  </si>
  <si>
    <t>2023年内蒙古自治区政府再融资专项债券（二期）</t>
  </si>
  <si>
    <t>2023-06-12</t>
  </si>
  <si>
    <t>2028-06-13</t>
  </si>
  <si>
    <t>2023年内蒙古自治区政府再融资一般债券（四期）</t>
  </si>
  <si>
    <t>2026-06-16</t>
  </si>
  <si>
    <t>2023年内蒙古自治区政府再融资专项债券（二期）-1</t>
  </si>
  <si>
    <t>2023年内蒙古自治区政府再融资一般债券（五期）</t>
  </si>
  <si>
    <t>2023-06-27</t>
  </si>
  <si>
    <t>2030-06-28</t>
  </si>
  <si>
    <t>7年</t>
  </si>
  <si>
    <t>2023年内蒙古自治区五大任务建设项目专项债券（四期）-2023年内蒙古自治区政府专项债券（八期）</t>
  </si>
  <si>
    <t>2023-07-26</t>
  </si>
  <si>
    <t>2033-07-27</t>
  </si>
  <si>
    <t>2023年内蒙古自治区五大任务建设项目专项债券（七期）-2023年内蒙古自治区政府专项债券（十一期）</t>
  </si>
  <si>
    <t>2053-07-27</t>
  </si>
  <si>
    <t>30年</t>
  </si>
  <si>
    <t>2023年内蒙古自治区五大任务建设项目专项债券（五期）-2023年内蒙古自治区政府专项债券（九期）</t>
  </si>
  <si>
    <t>2038-07-27</t>
  </si>
  <si>
    <t>2023年内蒙古自治区五大任务建设项目专项债券（六期）-2023年内蒙古自治区政府专项债券（十期）</t>
  </si>
  <si>
    <t>2043-07-27</t>
  </si>
  <si>
    <t>20年</t>
  </si>
  <si>
    <t>2023年内蒙古自治区政府再融资专项债券（三期）</t>
  </si>
  <si>
    <t>2023-08-17</t>
  </si>
  <si>
    <t>2028-08-18</t>
  </si>
  <si>
    <t>2023年内蒙古自治区政府再融资一般债券（六期）</t>
  </si>
  <si>
    <t>2023年内蒙古自治区政府一般债券（二期）</t>
  </si>
  <si>
    <t>2026-08-18</t>
  </si>
  <si>
    <t>2023年内蒙古自治区政府再融资一般债券（七期）</t>
  </si>
  <si>
    <t>2023-09-07</t>
  </si>
  <si>
    <t>2033-09-08</t>
  </si>
  <si>
    <t>2023年内蒙古自治区政府再融资一般债券（十一期）</t>
  </si>
  <si>
    <t>2023-10-09</t>
  </si>
  <si>
    <t>2028-10-10</t>
  </si>
  <si>
    <t>2023年内蒙古自治区政府再融资一般债券（八期）</t>
  </si>
  <si>
    <t>2026-10-13</t>
  </si>
  <si>
    <t>2023年内蒙古自治区政府再融资一般债券（九期）</t>
  </si>
  <si>
    <t>2026-10-10</t>
  </si>
  <si>
    <t>2023年内蒙古自治区政府再融资一般债券（十期）</t>
  </si>
  <si>
    <t>2030-10-10</t>
  </si>
  <si>
    <t>2023年内蒙古自治区政府再融资一般债券（十二期）</t>
  </si>
  <si>
    <t>2023-10-17</t>
  </si>
  <si>
    <t>2026-10-18</t>
  </si>
  <si>
    <t>2023年内蒙古自治区政府再融资专项债券（五期）</t>
  </si>
  <si>
    <t>2030-10-18</t>
  </si>
  <si>
    <t>2023年内蒙古自治区政府再融资一般债券（十三期）</t>
  </si>
  <si>
    <t>2028-10-18</t>
  </si>
  <si>
    <t>2023年内蒙古自治区政府专项债券（十五期）</t>
  </si>
  <si>
    <t>2023-10-30</t>
  </si>
  <si>
    <t>2033-10-31</t>
  </si>
  <si>
    <t>2023年内蒙古自治区政府再融资一般债券（十四期）</t>
  </si>
  <si>
    <t>2023-11-16</t>
  </si>
  <si>
    <t>2033-11-17</t>
  </si>
  <si>
    <t>2023年内蒙古自治区政府再融资一般债券（十五期）</t>
  </si>
  <si>
    <t>2023-12-01</t>
  </si>
  <si>
    <t>2028-12-04</t>
  </si>
  <si>
    <t>2023年内蒙古自治区五大任务建设项目专项债券（八期）-2023年内蒙古自治区政府专项债券（十六期）</t>
  </si>
  <si>
    <t>2038-12-04</t>
  </si>
  <si>
    <r>
      <rPr>
        <sz val="10"/>
        <rFont val="宋体"/>
        <charset val="0"/>
      </rPr>
      <t>表</t>
    </r>
    <r>
      <rPr>
        <sz val="10"/>
        <rFont val="Arial"/>
        <charset val="0"/>
      </rPr>
      <t>4</t>
    </r>
  </si>
  <si>
    <t>2023年还本付息分资金来源情况表</t>
  </si>
  <si>
    <t>偿还本金合计</t>
  </si>
  <si>
    <t>财政资金偿还</t>
  </si>
  <si>
    <t>发行债券偿还</t>
  </si>
  <si>
    <t>偿还利息金额</t>
  </si>
  <si>
    <r>
      <rPr>
        <b/>
        <sz val="11"/>
        <rFont val="Arial"/>
        <charset val="0"/>
      </rPr>
      <t xml:space="preserve">   </t>
    </r>
    <r>
      <rPr>
        <b/>
        <sz val="11"/>
        <rFont val="宋体"/>
        <charset val="0"/>
      </rPr>
      <t>赤峰市</t>
    </r>
  </si>
  <si>
    <r>
      <rPr>
        <sz val="11"/>
        <rFont val="Arial"/>
        <charset val="0"/>
      </rPr>
      <t xml:space="preserve">    </t>
    </r>
    <r>
      <rPr>
        <sz val="11"/>
        <rFont val="宋体"/>
        <charset val="0"/>
      </rPr>
      <t>赤峰市本级</t>
    </r>
  </si>
  <si>
    <r>
      <rPr>
        <sz val="11"/>
        <rFont val="Arial"/>
        <charset val="0"/>
      </rPr>
      <t xml:space="preserve">    </t>
    </r>
    <r>
      <rPr>
        <sz val="11"/>
        <rFont val="宋体"/>
        <charset val="0"/>
      </rPr>
      <t>红山区</t>
    </r>
  </si>
  <si>
    <r>
      <rPr>
        <sz val="11"/>
        <rFont val="Arial"/>
        <charset val="0"/>
      </rPr>
      <t xml:space="preserve">    </t>
    </r>
    <r>
      <rPr>
        <sz val="11"/>
        <rFont val="宋体"/>
        <charset val="0"/>
      </rPr>
      <t>元宝山区</t>
    </r>
  </si>
  <si>
    <r>
      <rPr>
        <sz val="11"/>
        <rFont val="Arial"/>
        <charset val="0"/>
      </rPr>
      <t xml:space="preserve">    </t>
    </r>
    <r>
      <rPr>
        <sz val="11"/>
        <rFont val="宋体"/>
        <charset val="0"/>
      </rPr>
      <t>松山区</t>
    </r>
  </si>
  <si>
    <r>
      <rPr>
        <sz val="11"/>
        <rFont val="Arial"/>
        <charset val="0"/>
      </rPr>
      <t xml:space="preserve">    </t>
    </r>
    <r>
      <rPr>
        <sz val="11"/>
        <rFont val="宋体"/>
        <charset val="0"/>
      </rPr>
      <t>阿鲁科尔沁旗</t>
    </r>
  </si>
  <si>
    <r>
      <rPr>
        <sz val="11"/>
        <rFont val="Arial"/>
        <charset val="0"/>
      </rPr>
      <t xml:space="preserve">    </t>
    </r>
    <r>
      <rPr>
        <sz val="11"/>
        <rFont val="宋体"/>
        <charset val="0"/>
      </rPr>
      <t>巴林左旗</t>
    </r>
  </si>
  <si>
    <r>
      <rPr>
        <sz val="11"/>
        <rFont val="Arial"/>
        <charset val="0"/>
      </rPr>
      <t xml:space="preserve">    </t>
    </r>
    <r>
      <rPr>
        <sz val="11"/>
        <rFont val="宋体"/>
        <charset val="0"/>
      </rPr>
      <t>巴林右旗</t>
    </r>
  </si>
  <si>
    <r>
      <rPr>
        <sz val="11"/>
        <rFont val="Arial"/>
        <charset val="0"/>
      </rPr>
      <t xml:space="preserve">    </t>
    </r>
    <r>
      <rPr>
        <sz val="11"/>
        <rFont val="宋体"/>
        <charset val="0"/>
      </rPr>
      <t>林西县</t>
    </r>
  </si>
  <si>
    <r>
      <rPr>
        <sz val="11"/>
        <rFont val="Arial"/>
        <charset val="0"/>
      </rPr>
      <t xml:space="preserve">    </t>
    </r>
    <r>
      <rPr>
        <sz val="11"/>
        <rFont val="宋体"/>
        <charset val="0"/>
      </rPr>
      <t>克什克腾旗</t>
    </r>
  </si>
  <si>
    <r>
      <rPr>
        <sz val="11"/>
        <rFont val="Arial"/>
        <charset val="0"/>
      </rPr>
      <t xml:space="preserve">    </t>
    </r>
    <r>
      <rPr>
        <sz val="11"/>
        <rFont val="宋体"/>
        <charset val="0"/>
      </rPr>
      <t>翁牛特旗</t>
    </r>
  </si>
  <si>
    <r>
      <rPr>
        <sz val="11"/>
        <rFont val="Arial"/>
        <charset val="0"/>
      </rPr>
      <t xml:space="preserve">    </t>
    </r>
    <r>
      <rPr>
        <sz val="11"/>
        <rFont val="宋体"/>
        <charset val="0"/>
      </rPr>
      <t>喀喇沁旗</t>
    </r>
  </si>
  <si>
    <r>
      <rPr>
        <sz val="11"/>
        <rFont val="Arial"/>
        <charset val="0"/>
      </rPr>
      <t xml:space="preserve">    </t>
    </r>
    <r>
      <rPr>
        <sz val="11"/>
        <rFont val="宋体"/>
        <charset val="0"/>
      </rPr>
      <t>宁城县</t>
    </r>
  </si>
  <si>
    <r>
      <rPr>
        <sz val="11"/>
        <rFont val="Arial"/>
        <charset val="0"/>
      </rPr>
      <t xml:space="preserve">    </t>
    </r>
    <r>
      <rPr>
        <sz val="11"/>
        <rFont val="宋体"/>
        <charset val="0"/>
      </rPr>
      <t>敖汉旗</t>
    </r>
  </si>
</sst>
</file>

<file path=xl/styles.xml><?xml version="1.0" encoding="utf-8"?>
<styleSheet xmlns="http://schemas.openxmlformats.org/spreadsheetml/2006/main">
  <numFmts count="6">
    <numFmt numFmtId="176" formatCode="#0.00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b/>
      <sz val="10"/>
      <name val="Arial"/>
      <charset val="0"/>
    </font>
    <font>
      <sz val="10"/>
      <name val="Arial"/>
      <charset val="0"/>
    </font>
    <font>
      <sz val="10"/>
      <name val="宋体"/>
      <charset val="0"/>
    </font>
    <font>
      <b/>
      <sz val="16"/>
      <name val="宋体"/>
      <charset val="0"/>
    </font>
    <font>
      <b/>
      <sz val="11"/>
      <name val="宋体"/>
      <charset val="0"/>
    </font>
    <font>
      <b/>
      <sz val="11"/>
      <name val="Arial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SimSun"/>
      <charset val="134"/>
    </font>
    <font>
      <b/>
      <sz val="15"/>
      <name val="黑体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18"/>
      <name val="黑体"/>
      <charset val="134"/>
    </font>
    <font>
      <b/>
      <sz val="12"/>
      <name val="SimSun"/>
      <charset val="134"/>
    </font>
    <font>
      <b/>
      <sz val="9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17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9" fontId="23" fillId="0" borderId="0" applyFont="false" applyFill="false" applyBorder="false" applyAlignment="false" applyProtection="false">
      <alignment vertical="center"/>
    </xf>
    <xf numFmtId="43" fontId="23" fillId="0" borderId="0" applyFon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42" fontId="23" fillId="0" borderId="0" applyFont="false" applyFill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44" fontId="23" fillId="0" borderId="0" applyFont="false" applyFill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30" fillId="19" borderId="14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41" fontId="23" fillId="0" borderId="0" applyFont="false" applyFill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34" fillId="32" borderId="14" applyNumberFormat="false" applyAlignment="false" applyProtection="false">
      <alignment vertical="center"/>
    </xf>
    <xf numFmtId="0" fontId="27" fillId="19" borderId="11" applyNumberFormat="false" applyAlignment="false" applyProtection="false">
      <alignment vertical="center"/>
    </xf>
    <xf numFmtId="0" fontId="28" fillId="20" borderId="12" applyNumberFormat="false" applyAlignment="false" applyProtection="false">
      <alignment vertical="center"/>
    </xf>
    <xf numFmtId="0" fontId="35" fillId="0" borderId="15" applyNumberFormat="false" applyFill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23" fillId="13" borderId="8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</cellStyleXfs>
  <cellXfs count="33">
    <xf numFmtId="0" fontId="0" fillId="0" borderId="0" xfId="0" applyFont="true">
      <alignment vertical="center"/>
    </xf>
    <xf numFmtId="0" fontId="1" fillId="0" borderId="0" xfId="0" applyFont="true" applyFill="true" applyBorder="true" applyAlignment="true"/>
    <xf numFmtId="0" fontId="2" fillId="0" borderId="0" xfId="0" applyFont="true" applyFill="true" applyBorder="true" applyAlignment="true"/>
    <xf numFmtId="0" fontId="3" fillId="0" borderId="0" xfId="0" applyFont="true" applyFill="true" applyBorder="true" applyAlignment="true">
      <alignment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177" fontId="7" fillId="0" borderId="1" xfId="0" applyNumberFormat="true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right"/>
    </xf>
    <xf numFmtId="0" fontId="5" fillId="0" borderId="2" xfId="0" applyFont="true" applyFill="true" applyBorder="true" applyAlignment="true">
      <alignment horizontal="center" vertical="center" wrapText="true"/>
    </xf>
    <xf numFmtId="0" fontId="0" fillId="0" borderId="0" xfId="0" applyFont="true" applyFill="true">
      <alignment vertical="center"/>
    </xf>
    <xf numFmtId="0" fontId="9" fillId="0" borderId="0" xfId="0" applyFont="true" applyBorder="true" applyAlignment="true">
      <alignment vertical="center" wrapText="true"/>
    </xf>
    <xf numFmtId="0" fontId="10" fillId="0" borderId="0" xfId="0" applyFont="true" applyBorder="true" applyAlignment="true">
      <alignment horizontal="center" vertical="center" wrapText="true"/>
    </xf>
    <xf numFmtId="0" fontId="11" fillId="0" borderId="0" xfId="0" applyFont="true" applyBorder="true" applyAlignment="true">
      <alignment horizontal="center" vertical="center" wrapText="true"/>
    </xf>
    <xf numFmtId="0" fontId="11" fillId="0" borderId="3" xfId="0" applyFont="true" applyBorder="true" applyAlignment="true">
      <alignment horizontal="center" vertical="center" wrapText="true"/>
    </xf>
    <xf numFmtId="0" fontId="11" fillId="0" borderId="4" xfId="0" applyFont="true" applyBorder="true" applyAlignment="true">
      <alignment horizontal="center" vertical="center" wrapText="true"/>
    </xf>
    <xf numFmtId="0" fontId="9" fillId="0" borderId="5" xfId="0" applyFont="true" applyBorder="true" applyAlignment="true">
      <alignment horizontal="center" vertical="center" wrapText="true"/>
    </xf>
    <xf numFmtId="176" fontId="9" fillId="0" borderId="5" xfId="0" applyNumberFormat="true" applyFont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center" vertical="center" wrapText="true"/>
    </xf>
    <xf numFmtId="0" fontId="11" fillId="0" borderId="0" xfId="0" applyFont="true" applyFill="true" applyBorder="true" applyAlignment="true">
      <alignment horizontal="center" vertical="center" wrapText="true"/>
    </xf>
    <xf numFmtId="0" fontId="12" fillId="0" borderId="0" xfId="0" applyFont="true" applyBorder="true" applyAlignment="true">
      <alignment horizontal="right" vertical="center" wrapText="true"/>
    </xf>
    <xf numFmtId="0" fontId="11" fillId="0" borderId="4" xfId="0" applyFont="true" applyFill="true" applyBorder="true" applyAlignment="true">
      <alignment horizontal="center" vertical="center" wrapText="true"/>
    </xf>
    <xf numFmtId="0" fontId="11" fillId="0" borderId="6" xfId="0" applyFont="true" applyBorder="true" applyAlignment="true">
      <alignment horizontal="center" vertical="center" wrapText="true"/>
    </xf>
    <xf numFmtId="0" fontId="11" fillId="0" borderId="5" xfId="0" applyFont="true" applyBorder="true" applyAlignment="true">
      <alignment horizontal="center" vertical="center" wrapText="true"/>
    </xf>
    <xf numFmtId="4" fontId="9" fillId="0" borderId="5" xfId="0" applyNumberFormat="true" applyFont="true" applyFill="true" applyBorder="true" applyAlignment="true">
      <alignment horizontal="center" vertical="center" wrapText="true"/>
    </xf>
    <xf numFmtId="0" fontId="12" fillId="0" borderId="5" xfId="0" applyFont="true" applyBorder="true" applyAlignment="true">
      <alignment horizontal="center" vertical="center" wrapText="true"/>
    </xf>
    <xf numFmtId="0" fontId="12" fillId="0" borderId="0" xfId="0" applyFont="true" applyBorder="true" applyAlignment="true">
      <alignment vertical="center" wrapText="true"/>
    </xf>
    <xf numFmtId="0" fontId="13" fillId="2" borderId="7" xfId="0" applyFont="true" applyFill="true" applyBorder="true" applyAlignment="true">
      <alignment horizontal="center" vertical="center" wrapText="true"/>
    </xf>
    <xf numFmtId="0" fontId="14" fillId="0" borderId="0" xfId="0" applyFont="true" applyBorder="true" applyAlignment="true">
      <alignment vertical="center" wrapText="true"/>
    </xf>
    <xf numFmtId="0" fontId="9" fillId="0" borderId="0" xfId="0" applyFont="true" applyBorder="true" applyAlignment="true">
      <alignment horizontal="right" vertical="center" wrapText="true"/>
    </xf>
    <xf numFmtId="0" fontId="15" fillId="0" borderId="0" xfId="0" applyFont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pane ySplit="5" topLeftCell="A6" activePane="bottomLeft" state="frozen"/>
      <selection/>
      <selection pane="bottomLeft" activeCell="E13" sqref="E13"/>
    </sheetView>
  </sheetViews>
  <sheetFormatPr defaultColWidth="10" defaultRowHeight="13.5" outlineLevelCol="4"/>
  <cols>
    <col min="1" max="1" width="1.08333333333333" customWidth="true"/>
    <col min="2" max="2" width="23.475" customWidth="true"/>
    <col min="3" max="5" width="21.75" customWidth="true"/>
    <col min="6" max="8" width="9.76666666666667" customWidth="true"/>
  </cols>
  <sheetData>
    <row r="1" ht="14.3" customHeight="true" spans="1:2">
      <c r="A1" s="28"/>
      <c r="B1" s="13" t="s">
        <v>0</v>
      </c>
    </row>
    <row r="2" ht="36" customHeight="true" spans="1:5">
      <c r="A2" s="32"/>
      <c r="B2" s="14" t="s">
        <v>1</v>
      </c>
      <c r="C2" s="14"/>
      <c r="D2" s="14"/>
      <c r="E2" s="14"/>
    </row>
    <row r="3" ht="21" customHeight="true" spans="2:5">
      <c r="B3" s="28"/>
      <c r="D3" s="31" t="s">
        <v>2</v>
      </c>
      <c r="E3" s="31"/>
    </row>
    <row r="4" ht="30" customHeight="true" spans="2:5">
      <c r="B4" s="25" t="s">
        <v>3</v>
      </c>
      <c r="C4" s="25" t="s">
        <v>4</v>
      </c>
      <c r="D4" s="25"/>
      <c r="E4" s="25"/>
    </row>
    <row r="5" ht="30" customHeight="true" spans="2:5">
      <c r="B5" s="25"/>
      <c r="C5" s="25" t="s">
        <v>5</v>
      </c>
      <c r="D5" s="25" t="s">
        <v>6</v>
      </c>
      <c r="E5" s="25" t="s">
        <v>7</v>
      </c>
    </row>
    <row r="6" ht="30" customHeight="true" spans="2:5">
      <c r="B6" s="18" t="s">
        <v>8</v>
      </c>
      <c r="C6" s="19">
        <f>SUM(C7:C19)</f>
        <v>759</v>
      </c>
      <c r="D6" s="19">
        <f>SUM(D7:D19)</f>
        <v>463</v>
      </c>
      <c r="E6" s="19">
        <f>SUM(E7:E19)</f>
        <v>296</v>
      </c>
    </row>
    <row r="7" ht="30" customHeight="true" spans="2:5">
      <c r="B7" s="18" t="s">
        <v>9</v>
      </c>
      <c r="C7" s="19">
        <f>D7+E7</f>
        <v>142.7</v>
      </c>
      <c r="D7" s="19">
        <v>81.2</v>
      </c>
      <c r="E7" s="19">
        <v>61.5</v>
      </c>
    </row>
    <row r="8" ht="30" customHeight="true" spans="2:5">
      <c r="B8" s="18" t="s">
        <v>10</v>
      </c>
      <c r="C8" s="19">
        <f t="shared" ref="C8:C19" si="0">D8+E8</f>
        <v>106.3</v>
      </c>
      <c r="D8" s="19">
        <v>41</v>
      </c>
      <c r="E8" s="19">
        <v>65.3</v>
      </c>
    </row>
    <row r="9" ht="30" customHeight="true" spans="2:5">
      <c r="B9" s="18" t="s">
        <v>11</v>
      </c>
      <c r="C9" s="19">
        <f t="shared" si="0"/>
        <v>49.1</v>
      </c>
      <c r="D9" s="19">
        <v>25.8</v>
      </c>
      <c r="E9" s="19">
        <v>23.3</v>
      </c>
    </row>
    <row r="10" ht="30" customHeight="true" spans="2:5">
      <c r="B10" s="18" t="s">
        <v>12</v>
      </c>
      <c r="C10" s="19">
        <f t="shared" si="0"/>
        <v>40.2</v>
      </c>
      <c r="D10" s="19">
        <v>30</v>
      </c>
      <c r="E10" s="19">
        <v>10.2</v>
      </c>
    </row>
    <row r="11" ht="30" customHeight="true" spans="2:5">
      <c r="B11" s="18" t="s">
        <v>13</v>
      </c>
      <c r="C11" s="19">
        <f t="shared" si="0"/>
        <v>33.8</v>
      </c>
      <c r="D11" s="19">
        <v>26.4</v>
      </c>
      <c r="E11" s="19">
        <v>7.4</v>
      </c>
    </row>
    <row r="12" ht="30" customHeight="true" spans="2:5">
      <c r="B12" s="18" t="s">
        <v>14</v>
      </c>
      <c r="C12" s="19">
        <f t="shared" si="0"/>
        <v>50.6</v>
      </c>
      <c r="D12" s="19">
        <v>34.5</v>
      </c>
      <c r="E12" s="19">
        <v>16.1</v>
      </c>
    </row>
    <row r="13" ht="30" customHeight="true" spans="2:5">
      <c r="B13" s="18" t="s">
        <v>15</v>
      </c>
      <c r="C13" s="19">
        <f t="shared" si="0"/>
        <v>34.3</v>
      </c>
      <c r="D13" s="19">
        <v>22.5</v>
      </c>
      <c r="E13" s="19">
        <v>11.8</v>
      </c>
    </row>
    <row r="14" ht="30" customHeight="true" spans="2:5">
      <c r="B14" s="18" t="s">
        <v>16</v>
      </c>
      <c r="C14" s="19">
        <f t="shared" si="0"/>
        <v>45</v>
      </c>
      <c r="D14" s="19">
        <v>27.7</v>
      </c>
      <c r="E14" s="19">
        <v>17.3</v>
      </c>
    </row>
    <row r="15" ht="30" customHeight="true" spans="2:5">
      <c r="B15" s="18" t="s">
        <v>17</v>
      </c>
      <c r="C15" s="19">
        <f t="shared" si="0"/>
        <v>76.3</v>
      </c>
      <c r="D15" s="19">
        <v>49.3</v>
      </c>
      <c r="E15" s="19">
        <v>27</v>
      </c>
    </row>
    <row r="16" ht="30" customHeight="true" spans="2:5">
      <c r="B16" s="18" t="s">
        <v>18</v>
      </c>
      <c r="C16" s="19">
        <f t="shared" si="0"/>
        <v>44.8</v>
      </c>
      <c r="D16" s="19">
        <v>31.4</v>
      </c>
      <c r="E16" s="19">
        <v>13.4</v>
      </c>
    </row>
    <row r="17" ht="30" customHeight="true" spans="2:5">
      <c r="B17" s="18" t="s">
        <v>19</v>
      </c>
      <c r="C17" s="19">
        <f t="shared" si="0"/>
        <v>37.5</v>
      </c>
      <c r="D17" s="19">
        <v>25.4</v>
      </c>
      <c r="E17" s="19">
        <v>12.1</v>
      </c>
    </row>
    <row r="18" ht="30" customHeight="true" spans="2:5">
      <c r="B18" s="18" t="s">
        <v>20</v>
      </c>
      <c r="C18" s="19">
        <f t="shared" si="0"/>
        <v>46.7</v>
      </c>
      <c r="D18" s="19">
        <v>30.6</v>
      </c>
      <c r="E18" s="19">
        <v>16.1</v>
      </c>
    </row>
    <row r="19" ht="30" customHeight="true" spans="2:5">
      <c r="B19" s="18" t="s">
        <v>21</v>
      </c>
      <c r="C19" s="19">
        <f t="shared" si="0"/>
        <v>51.7</v>
      </c>
      <c r="D19" s="19">
        <v>37.2</v>
      </c>
      <c r="E19" s="19">
        <v>14.5</v>
      </c>
    </row>
  </sheetData>
  <mergeCells count="4">
    <mergeCell ref="B2:E2"/>
    <mergeCell ref="D3:E3"/>
    <mergeCell ref="C4:E4"/>
    <mergeCell ref="B4:B5"/>
  </mergeCells>
  <pageMargins left="0.393055555555556" right="0.0700000002980232" top="0.0740000009536743" bottom="0.0740000009536743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G1" sqref="B$1:H$1048576"/>
    </sheetView>
  </sheetViews>
  <sheetFormatPr defaultColWidth="10" defaultRowHeight="13.5" outlineLevelCol="7"/>
  <cols>
    <col min="1" max="1" width="1.35833333333333" customWidth="true"/>
    <col min="2" max="2" width="21.0166666666667" customWidth="true"/>
    <col min="3" max="3" width="11.625" customWidth="true"/>
    <col min="4" max="4" width="13.275" customWidth="true"/>
    <col min="5" max="5" width="13.7666666666667" customWidth="true"/>
    <col min="6" max="6" width="12" customWidth="true"/>
    <col min="7" max="7" width="13.9416666666667" customWidth="true"/>
    <col min="8" max="8" width="11.5" customWidth="true"/>
    <col min="9" max="10" width="9.76666666666667" customWidth="true"/>
  </cols>
  <sheetData>
    <row r="1" ht="14.3" customHeight="true" spans="1:2">
      <c r="A1" s="28"/>
      <c r="B1" s="13" t="s">
        <v>22</v>
      </c>
    </row>
    <row r="2" ht="31.3" customHeight="true" spans="2:8">
      <c r="B2" s="29" t="s">
        <v>23</v>
      </c>
      <c r="C2" s="29"/>
      <c r="D2" s="29"/>
      <c r="E2" s="29"/>
      <c r="F2" s="29"/>
      <c r="G2" s="29"/>
      <c r="H2" s="29"/>
    </row>
    <row r="3" ht="14.3" customHeight="true" spans="2:8">
      <c r="B3" s="30"/>
      <c r="C3" s="30"/>
      <c r="D3" s="30"/>
      <c r="E3" s="30"/>
      <c r="F3" s="30"/>
      <c r="G3" s="31" t="s">
        <v>2</v>
      </c>
      <c r="H3" s="31"/>
    </row>
    <row r="4" ht="28.45" customHeight="true" spans="2:8">
      <c r="B4" s="25" t="s">
        <v>3</v>
      </c>
      <c r="C4" s="25" t="s">
        <v>24</v>
      </c>
      <c r="D4" s="25"/>
      <c r="E4" s="25"/>
      <c r="F4" s="25" t="s">
        <v>25</v>
      </c>
      <c r="G4" s="25"/>
      <c r="H4" s="25"/>
    </row>
    <row r="5" ht="28.45" customHeight="true" spans="2:8">
      <c r="B5" s="25"/>
      <c r="C5" s="25" t="s">
        <v>26</v>
      </c>
      <c r="D5" s="25" t="s">
        <v>6</v>
      </c>
      <c r="E5" s="25" t="s">
        <v>7</v>
      </c>
      <c r="F5" s="25" t="s">
        <v>26</v>
      </c>
      <c r="G5" s="25" t="s">
        <v>6</v>
      </c>
      <c r="H5" s="25" t="s">
        <v>7</v>
      </c>
    </row>
    <row r="6" ht="28.45" customHeight="true" spans="2:8">
      <c r="B6" s="18" t="s">
        <v>8</v>
      </c>
      <c r="C6" s="19">
        <v>604.2</v>
      </c>
      <c r="D6" s="19">
        <v>340.12</v>
      </c>
      <c r="E6" s="19">
        <v>264.07</v>
      </c>
      <c r="F6" s="19">
        <v>756.93</v>
      </c>
      <c r="G6" s="19">
        <v>461.94</v>
      </c>
      <c r="H6" s="19">
        <v>295</v>
      </c>
    </row>
    <row r="7" ht="28.45" customHeight="true" spans="2:8">
      <c r="B7" s="18" t="s">
        <v>9</v>
      </c>
      <c r="C7" s="19">
        <v>127.68</v>
      </c>
      <c r="D7" s="19">
        <v>70.4</v>
      </c>
      <c r="E7" s="19">
        <v>57.28</v>
      </c>
      <c r="F7" s="19">
        <v>141.82</v>
      </c>
      <c r="G7" s="19">
        <v>80.87</v>
      </c>
      <c r="H7" s="19">
        <v>60.95</v>
      </c>
    </row>
    <row r="8" ht="28.45" customHeight="true" spans="2:8">
      <c r="B8" s="18" t="s">
        <v>10</v>
      </c>
      <c r="C8" s="19">
        <v>87.39</v>
      </c>
      <c r="D8" s="19">
        <v>23.93</v>
      </c>
      <c r="E8" s="19">
        <v>63.46</v>
      </c>
      <c r="F8" s="19">
        <v>105.68</v>
      </c>
      <c r="G8" s="19">
        <v>40.69</v>
      </c>
      <c r="H8" s="19">
        <v>64.99</v>
      </c>
    </row>
    <row r="9" ht="28.45" customHeight="true" spans="2:8">
      <c r="B9" s="18" t="s">
        <v>11</v>
      </c>
      <c r="C9" s="19">
        <v>43.54</v>
      </c>
      <c r="D9" s="19">
        <v>21.53</v>
      </c>
      <c r="E9" s="19">
        <v>22.01</v>
      </c>
      <c r="F9" s="19">
        <v>48.45</v>
      </c>
      <c r="G9" s="19">
        <v>25.47</v>
      </c>
      <c r="H9" s="19">
        <v>22.99</v>
      </c>
    </row>
    <row r="10" ht="28.45" customHeight="true" spans="2:8">
      <c r="B10" s="18" t="s">
        <v>12</v>
      </c>
      <c r="C10" s="19">
        <v>15.28</v>
      </c>
      <c r="D10" s="19">
        <v>11.19</v>
      </c>
      <c r="E10" s="19">
        <v>4.09</v>
      </c>
      <c r="F10" s="19">
        <v>45.9</v>
      </c>
      <c r="G10" s="19">
        <v>32.43</v>
      </c>
      <c r="H10" s="19">
        <v>13.46</v>
      </c>
    </row>
    <row r="11" ht="28.45" customHeight="true" spans="2:8">
      <c r="B11" s="18" t="s">
        <v>13</v>
      </c>
      <c r="C11" s="19">
        <v>26.36</v>
      </c>
      <c r="D11" s="19">
        <v>20.81</v>
      </c>
      <c r="E11" s="19">
        <v>5.55</v>
      </c>
      <c r="F11" s="19">
        <v>33.27</v>
      </c>
      <c r="G11" s="19">
        <v>26.18</v>
      </c>
      <c r="H11" s="19">
        <v>7.09</v>
      </c>
    </row>
    <row r="12" ht="28.45" customHeight="true" spans="2:8">
      <c r="B12" s="18" t="s">
        <v>14</v>
      </c>
      <c r="C12" s="19">
        <v>37.27</v>
      </c>
      <c r="D12" s="19">
        <v>24.84</v>
      </c>
      <c r="E12" s="19">
        <v>12.43</v>
      </c>
      <c r="F12" s="19">
        <v>50.02</v>
      </c>
      <c r="G12" s="19">
        <v>34.25</v>
      </c>
      <c r="H12" s="19">
        <v>15.77</v>
      </c>
    </row>
    <row r="13" ht="28.45" customHeight="true" spans="2:8">
      <c r="B13" s="18" t="s">
        <v>15</v>
      </c>
      <c r="C13" s="19">
        <v>27.86</v>
      </c>
      <c r="D13" s="19">
        <v>17.29</v>
      </c>
      <c r="E13" s="19">
        <v>10.57</v>
      </c>
      <c r="F13" s="19">
        <v>33.7</v>
      </c>
      <c r="G13" s="19">
        <v>22.22</v>
      </c>
      <c r="H13" s="19">
        <v>11.48</v>
      </c>
    </row>
    <row r="14" ht="28.45" customHeight="true" spans="2:8">
      <c r="B14" s="18" t="s">
        <v>16</v>
      </c>
      <c r="C14" s="19">
        <v>32.6</v>
      </c>
      <c r="D14" s="19">
        <v>20.7</v>
      </c>
      <c r="E14" s="19">
        <v>11.9</v>
      </c>
      <c r="F14" s="19">
        <v>44.38</v>
      </c>
      <c r="G14" s="19">
        <v>27.36</v>
      </c>
      <c r="H14" s="19">
        <v>17.01</v>
      </c>
    </row>
    <row r="15" ht="28.45" customHeight="true" spans="2:8">
      <c r="B15" s="18" t="s">
        <v>17</v>
      </c>
      <c r="C15" s="19">
        <v>71.25</v>
      </c>
      <c r="D15" s="19">
        <v>44.6</v>
      </c>
      <c r="E15" s="19">
        <v>26.65</v>
      </c>
      <c r="F15" s="19">
        <v>75.63</v>
      </c>
      <c r="G15" s="19">
        <v>48.97</v>
      </c>
      <c r="H15" s="19">
        <v>26.66</v>
      </c>
    </row>
    <row r="16" ht="28.45" customHeight="true" spans="2:8">
      <c r="B16" s="18" t="s">
        <v>18</v>
      </c>
      <c r="C16" s="19">
        <v>34.24</v>
      </c>
      <c r="D16" s="19">
        <v>24.14</v>
      </c>
      <c r="E16" s="19">
        <v>10.1</v>
      </c>
      <c r="F16" s="19">
        <v>44.16</v>
      </c>
      <c r="G16" s="19">
        <v>31.13</v>
      </c>
      <c r="H16" s="19">
        <v>13.03</v>
      </c>
    </row>
    <row r="17" ht="28.45" customHeight="true" spans="2:8">
      <c r="B17" s="18" t="s">
        <v>19</v>
      </c>
      <c r="C17" s="19">
        <v>30.32</v>
      </c>
      <c r="D17" s="19">
        <v>16.87</v>
      </c>
      <c r="E17" s="19">
        <v>13.45</v>
      </c>
      <c r="F17" s="19">
        <v>36.87</v>
      </c>
      <c r="G17" s="19">
        <v>25.11</v>
      </c>
      <c r="H17" s="19">
        <v>11.76</v>
      </c>
    </row>
    <row r="18" ht="28.45" customHeight="true" spans="2:8">
      <c r="B18" s="18" t="s">
        <v>20</v>
      </c>
      <c r="C18" s="19">
        <v>36.83</v>
      </c>
      <c r="D18" s="19">
        <v>21.82</v>
      </c>
      <c r="E18" s="19">
        <v>15.01</v>
      </c>
      <c r="F18" s="19">
        <v>46.09</v>
      </c>
      <c r="G18" s="19">
        <v>30.32</v>
      </c>
      <c r="H18" s="19">
        <v>15.77</v>
      </c>
    </row>
    <row r="19" ht="28.45" customHeight="true" spans="2:8">
      <c r="B19" s="18" t="s">
        <v>21</v>
      </c>
      <c r="C19" s="19">
        <v>33.59</v>
      </c>
      <c r="D19" s="19">
        <v>22</v>
      </c>
      <c r="E19" s="19">
        <v>11.59</v>
      </c>
      <c r="F19" s="19">
        <v>50.97</v>
      </c>
      <c r="G19" s="19">
        <v>36.93</v>
      </c>
      <c r="H19" s="19">
        <v>14.04</v>
      </c>
    </row>
  </sheetData>
  <mergeCells count="5">
    <mergeCell ref="B2:H2"/>
    <mergeCell ref="G3:H3"/>
    <mergeCell ref="C4:E4"/>
    <mergeCell ref="F4:H4"/>
    <mergeCell ref="B4:B5"/>
  </mergeCells>
  <pageMargins left="0.393055555555556" right="0.0700000002980232" top="0.629861111111111" bottom="0.0740000009536743" header="0.354166666666667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34"/>
  <sheetViews>
    <sheetView workbookViewId="0">
      <pane ySplit="4" topLeftCell="A21" activePane="bottomLeft" state="frozen"/>
      <selection/>
      <selection pane="bottomLeft" activeCell="G4" sqref="G4"/>
    </sheetView>
  </sheetViews>
  <sheetFormatPr defaultColWidth="10" defaultRowHeight="13.5" outlineLevelCol="6"/>
  <cols>
    <col min="1" max="1" width="5.7" customWidth="true"/>
    <col min="2" max="2" width="53.2583333333333" customWidth="true"/>
    <col min="3" max="3" width="18.2166666666667" customWidth="true"/>
    <col min="4" max="4" width="17.475" customWidth="true"/>
    <col min="5" max="5" width="19.1666666666667" style="12" customWidth="true"/>
    <col min="6" max="6" width="15.3333333333333" customWidth="true"/>
    <col min="7" max="7" width="14.875" customWidth="true"/>
    <col min="8" max="9" width="9.76666666666667" customWidth="true"/>
  </cols>
  <sheetData>
    <row r="1" ht="14.3" customHeight="true" spans="1:1">
      <c r="A1" s="13" t="s">
        <v>27</v>
      </c>
    </row>
    <row r="2" ht="28.6" customHeight="true" spans="1:7">
      <c r="A2" s="14" t="s">
        <v>28</v>
      </c>
      <c r="B2" s="14"/>
      <c r="C2" s="14"/>
      <c r="D2" s="14"/>
      <c r="E2" s="20"/>
      <c r="F2" s="14"/>
      <c r="G2" s="14"/>
    </row>
    <row r="3" ht="14.3" customHeight="true" spans="1:7">
      <c r="A3" s="15"/>
      <c r="B3" s="15"/>
      <c r="C3" s="15"/>
      <c r="D3" s="15"/>
      <c r="E3" s="21"/>
      <c r="G3" s="22" t="s">
        <v>2</v>
      </c>
    </row>
    <row r="4" ht="27.1" customHeight="true" spans="1:7">
      <c r="A4" s="16" t="s">
        <v>29</v>
      </c>
      <c r="B4" s="17" t="s">
        <v>30</v>
      </c>
      <c r="C4" s="17" t="s">
        <v>31</v>
      </c>
      <c r="D4" s="17" t="s">
        <v>32</v>
      </c>
      <c r="E4" s="23" t="s">
        <v>33</v>
      </c>
      <c r="F4" s="24" t="s">
        <v>34</v>
      </c>
      <c r="G4" s="25" t="s">
        <v>35</v>
      </c>
    </row>
    <row r="5" ht="34" customHeight="true" spans="1:7">
      <c r="A5" s="18">
        <v>1</v>
      </c>
      <c r="B5" s="18" t="s">
        <v>36</v>
      </c>
      <c r="C5" s="19" t="s">
        <v>37</v>
      </c>
      <c r="D5" s="19" t="s">
        <v>38</v>
      </c>
      <c r="E5" s="26">
        <v>9.2651</v>
      </c>
      <c r="F5" s="27" t="s">
        <v>39</v>
      </c>
      <c r="G5" s="19">
        <v>2.89</v>
      </c>
    </row>
    <row r="6" ht="34" customHeight="true" spans="1:7">
      <c r="A6" s="18">
        <v>2</v>
      </c>
      <c r="B6" s="18" t="s">
        <v>40</v>
      </c>
      <c r="C6" s="19" t="s">
        <v>37</v>
      </c>
      <c r="D6" s="19" t="s">
        <v>38</v>
      </c>
      <c r="E6" s="26">
        <v>9.4199</v>
      </c>
      <c r="F6" s="27" t="s">
        <v>39</v>
      </c>
      <c r="G6" s="19">
        <v>2.89</v>
      </c>
    </row>
    <row r="7" ht="34" customHeight="true" spans="1:7">
      <c r="A7" s="18">
        <v>3</v>
      </c>
      <c r="B7" s="18" t="s">
        <v>41</v>
      </c>
      <c r="C7" s="19" t="s">
        <v>42</v>
      </c>
      <c r="D7" s="19" t="s">
        <v>43</v>
      </c>
      <c r="E7" s="26">
        <v>2</v>
      </c>
      <c r="F7" s="27" t="s">
        <v>44</v>
      </c>
      <c r="G7" s="19">
        <v>3.12</v>
      </c>
    </row>
    <row r="8" ht="34" customHeight="true" spans="1:7">
      <c r="A8" s="18">
        <v>4</v>
      </c>
      <c r="B8" s="18" t="s">
        <v>45</v>
      </c>
      <c r="C8" s="19" t="s">
        <v>42</v>
      </c>
      <c r="D8" s="19" t="s">
        <v>43</v>
      </c>
      <c r="E8" s="26">
        <v>4</v>
      </c>
      <c r="F8" s="27" t="s">
        <v>44</v>
      </c>
      <c r="G8" s="19">
        <v>3.12</v>
      </c>
    </row>
    <row r="9" ht="34" customHeight="true" spans="1:7">
      <c r="A9" s="18">
        <v>5</v>
      </c>
      <c r="B9" s="18" t="s">
        <v>46</v>
      </c>
      <c r="C9" s="19" t="s">
        <v>47</v>
      </c>
      <c r="D9" s="19" t="s">
        <v>48</v>
      </c>
      <c r="E9" s="26">
        <v>3.595</v>
      </c>
      <c r="F9" s="27" t="s">
        <v>49</v>
      </c>
      <c r="G9" s="19">
        <v>2.98</v>
      </c>
    </row>
    <row r="10" ht="34" customHeight="true" spans="1:7">
      <c r="A10" s="18">
        <v>6</v>
      </c>
      <c r="B10" s="18" t="s">
        <v>50</v>
      </c>
      <c r="C10" s="19" t="s">
        <v>51</v>
      </c>
      <c r="D10" s="19" t="s">
        <v>52</v>
      </c>
      <c r="E10" s="26">
        <v>13.8</v>
      </c>
      <c r="F10" s="27" t="s">
        <v>53</v>
      </c>
      <c r="G10" s="19">
        <v>2.44</v>
      </c>
    </row>
    <row r="11" ht="34" customHeight="true" spans="1:7">
      <c r="A11" s="18">
        <v>7</v>
      </c>
      <c r="B11" s="18" t="s">
        <v>54</v>
      </c>
      <c r="C11" s="19" t="s">
        <v>51</v>
      </c>
      <c r="D11" s="19" t="s">
        <v>55</v>
      </c>
      <c r="E11" s="26">
        <v>2.6753</v>
      </c>
      <c r="F11" s="27" t="s">
        <v>39</v>
      </c>
      <c r="G11" s="19">
        <v>2.65</v>
      </c>
    </row>
    <row r="12" ht="34" customHeight="true" spans="1:7">
      <c r="A12" s="18">
        <v>8</v>
      </c>
      <c r="B12" s="18" t="s">
        <v>56</v>
      </c>
      <c r="C12" s="19" t="s">
        <v>57</v>
      </c>
      <c r="D12" s="19" t="s">
        <v>58</v>
      </c>
      <c r="E12" s="26">
        <v>4.785</v>
      </c>
      <c r="F12" s="27" t="s">
        <v>39</v>
      </c>
      <c r="G12" s="19">
        <v>2.59</v>
      </c>
    </row>
    <row r="13" ht="34" customHeight="true" spans="1:7">
      <c r="A13" s="18">
        <v>9</v>
      </c>
      <c r="B13" s="18" t="s">
        <v>59</v>
      </c>
      <c r="C13" s="19" t="s">
        <v>57</v>
      </c>
      <c r="D13" s="19" t="s">
        <v>60</v>
      </c>
      <c r="E13" s="26">
        <v>26.3294</v>
      </c>
      <c r="F13" s="27" t="s">
        <v>53</v>
      </c>
      <c r="G13" s="19">
        <v>2.38</v>
      </c>
    </row>
    <row r="14" ht="34" customHeight="true" spans="1:7">
      <c r="A14" s="18">
        <v>10</v>
      </c>
      <c r="B14" s="18" t="s">
        <v>61</v>
      </c>
      <c r="C14" s="19" t="s">
        <v>57</v>
      </c>
      <c r="D14" s="19" t="s">
        <v>58</v>
      </c>
      <c r="E14" s="26">
        <v>0.0555</v>
      </c>
      <c r="F14" s="27" t="s">
        <v>39</v>
      </c>
      <c r="G14" s="19">
        <v>2.59</v>
      </c>
    </row>
    <row r="15" ht="34" customHeight="true" spans="1:7">
      <c r="A15" s="18">
        <v>11</v>
      </c>
      <c r="B15" s="18" t="s">
        <v>62</v>
      </c>
      <c r="C15" s="19" t="s">
        <v>63</v>
      </c>
      <c r="D15" s="19" t="s">
        <v>64</v>
      </c>
      <c r="E15" s="26">
        <v>3.3971</v>
      </c>
      <c r="F15" s="27" t="s">
        <v>65</v>
      </c>
      <c r="G15" s="19">
        <v>2.81</v>
      </c>
    </row>
    <row r="16" ht="34" customHeight="true" spans="1:7">
      <c r="A16" s="18">
        <v>12</v>
      </c>
      <c r="B16" s="18" t="s">
        <v>66</v>
      </c>
      <c r="C16" s="19" t="s">
        <v>67</v>
      </c>
      <c r="D16" s="19" t="s">
        <v>68</v>
      </c>
      <c r="E16" s="26">
        <v>1.5</v>
      </c>
      <c r="F16" s="27" t="s">
        <v>49</v>
      </c>
      <c r="G16" s="19">
        <v>2.87</v>
      </c>
    </row>
    <row r="17" ht="34" customHeight="true" spans="1:7">
      <c r="A17" s="18">
        <v>13</v>
      </c>
      <c r="B17" s="18" t="s">
        <v>69</v>
      </c>
      <c r="C17" s="19" t="s">
        <v>67</v>
      </c>
      <c r="D17" s="19" t="s">
        <v>70</v>
      </c>
      <c r="E17" s="26">
        <v>1.61</v>
      </c>
      <c r="F17" s="27" t="s">
        <v>71</v>
      </c>
      <c r="G17" s="19">
        <v>3.14</v>
      </c>
    </row>
    <row r="18" ht="34" customHeight="true" spans="1:7">
      <c r="A18" s="18">
        <v>14</v>
      </c>
      <c r="B18" s="18" t="s">
        <v>72</v>
      </c>
      <c r="C18" s="19" t="s">
        <v>67</v>
      </c>
      <c r="D18" s="19" t="s">
        <v>73</v>
      </c>
      <c r="E18" s="26">
        <v>7.96</v>
      </c>
      <c r="F18" s="27" t="s">
        <v>44</v>
      </c>
      <c r="G18" s="19">
        <v>3.02</v>
      </c>
    </row>
    <row r="19" ht="34" customHeight="true" spans="1:7">
      <c r="A19" s="18">
        <v>15</v>
      </c>
      <c r="B19" s="18" t="s">
        <v>74</v>
      </c>
      <c r="C19" s="19" t="s">
        <v>67</v>
      </c>
      <c r="D19" s="19" t="s">
        <v>75</v>
      </c>
      <c r="E19" s="26">
        <v>6.29</v>
      </c>
      <c r="F19" s="27" t="s">
        <v>76</v>
      </c>
      <c r="G19" s="19">
        <v>3.1</v>
      </c>
    </row>
    <row r="20" ht="34" customHeight="true" spans="1:7">
      <c r="A20" s="18">
        <v>16</v>
      </c>
      <c r="B20" s="18" t="s">
        <v>77</v>
      </c>
      <c r="C20" s="19" t="s">
        <v>78</v>
      </c>
      <c r="D20" s="19" t="s">
        <v>79</v>
      </c>
      <c r="E20" s="26">
        <v>0.8911</v>
      </c>
      <c r="F20" s="27" t="s">
        <v>39</v>
      </c>
      <c r="G20" s="19">
        <v>2.55</v>
      </c>
    </row>
    <row r="21" ht="34" customHeight="true" spans="1:7">
      <c r="A21" s="18">
        <v>17</v>
      </c>
      <c r="B21" s="18" t="s">
        <v>80</v>
      </c>
      <c r="C21" s="19" t="s">
        <v>78</v>
      </c>
      <c r="D21" s="19" t="s">
        <v>79</v>
      </c>
      <c r="E21" s="26">
        <v>0.6</v>
      </c>
      <c r="F21" s="27" t="s">
        <v>39</v>
      </c>
      <c r="G21" s="19">
        <v>2.55</v>
      </c>
    </row>
    <row r="22" ht="34" customHeight="true" spans="1:7">
      <c r="A22" s="18">
        <v>18</v>
      </c>
      <c r="B22" s="18" t="s">
        <v>81</v>
      </c>
      <c r="C22" s="19" t="s">
        <v>78</v>
      </c>
      <c r="D22" s="19" t="s">
        <v>82</v>
      </c>
      <c r="E22" s="26">
        <v>2.25</v>
      </c>
      <c r="F22" s="27" t="s">
        <v>53</v>
      </c>
      <c r="G22" s="19">
        <v>2.34</v>
      </c>
    </row>
    <row r="23" ht="34" customHeight="true" spans="1:7">
      <c r="A23" s="18">
        <v>19</v>
      </c>
      <c r="B23" s="18" t="s">
        <v>83</v>
      </c>
      <c r="C23" s="19" t="s">
        <v>84</v>
      </c>
      <c r="D23" s="19" t="s">
        <v>85</v>
      </c>
      <c r="E23" s="26">
        <v>1.3</v>
      </c>
      <c r="F23" s="27" t="s">
        <v>49</v>
      </c>
      <c r="G23" s="19">
        <v>2.9</v>
      </c>
    </row>
    <row r="24" ht="34" customHeight="true" spans="1:7">
      <c r="A24" s="18">
        <v>20</v>
      </c>
      <c r="B24" s="18" t="s">
        <v>86</v>
      </c>
      <c r="C24" s="19" t="s">
        <v>87</v>
      </c>
      <c r="D24" s="19" t="s">
        <v>88</v>
      </c>
      <c r="E24" s="26">
        <v>1.52225</v>
      </c>
      <c r="F24" s="27" t="s">
        <v>39</v>
      </c>
      <c r="G24" s="19">
        <v>2.72</v>
      </c>
    </row>
    <row r="25" ht="34" customHeight="true" spans="1:7">
      <c r="A25" s="18">
        <v>21</v>
      </c>
      <c r="B25" s="18" t="s">
        <v>89</v>
      </c>
      <c r="C25" s="19" t="s">
        <v>87</v>
      </c>
      <c r="D25" s="19" t="s">
        <v>90</v>
      </c>
      <c r="E25" s="26">
        <v>5.8999</v>
      </c>
      <c r="F25" s="27" t="s">
        <v>53</v>
      </c>
      <c r="G25" s="19">
        <v>2.59</v>
      </c>
    </row>
    <row r="26" ht="34" customHeight="true" spans="1:7">
      <c r="A26" s="18">
        <v>22</v>
      </c>
      <c r="B26" s="18" t="s">
        <v>91</v>
      </c>
      <c r="C26" s="19" t="s">
        <v>87</v>
      </c>
      <c r="D26" s="19" t="s">
        <v>92</v>
      </c>
      <c r="E26" s="26">
        <v>90.0788</v>
      </c>
      <c r="F26" s="27" t="s">
        <v>53</v>
      </c>
      <c r="G26" s="19">
        <v>2.59</v>
      </c>
    </row>
    <row r="27" ht="34" customHeight="true" spans="1:7">
      <c r="A27" s="18">
        <v>23</v>
      </c>
      <c r="B27" s="18" t="s">
        <v>93</v>
      </c>
      <c r="C27" s="19" t="s">
        <v>87</v>
      </c>
      <c r="D27" s="19" t="s">
        <v>94</v>
      </c>
      <c r="E27" s="26">
        <v>1.52225</v>
      </c>
      <c r="F27" s="27" t="s">
        <v>65</v>
      </c>
      <c r="G27" s="19">
        <v>2.88</v>
      </c>
    </row>
    <row r="28" ht="34" customHeight="true" spans="1:7">
      <c r="A28" s="18">
        <v>24</v>
      </c>
      <c r="B28" s="18" t="s">
        <v>95</v>
      </c>
      <c r="C28" s="19" t="s">
        <v>96</v>
      </c>
      <c r="D28" s="19" t="s">
        <v>97</v>
      </c>
      <c r="E28" s="26">
        <v>9.8735</v>
      </c>
      <c r="F28" s="27" t="s">
        <v>53</v>
      </c>
      <c r="G28" s="19">
        <v>2.7</v>
      </c>
    </row>
    <row r="29" ht="34" customHeight="true" spans="1:7">
      <c r="A29" s="18">
        <v>25</v>
      </c>
      <c r="B29" s="18" t="s">
        <v>98</v>
      </c>
      <c r="C29" s="19" t="s">
        <v>96</v>
      </c>
      <c r="D29" s="19" t="s">
        <v>99</v>
      </c>
      <c r="E29" s="26">
        <v>3.6069</v>
      </c>
      <c r="F29" s="27" t="s">
        <v>65</v>
      </c>
      <c r="G29" s="19">
        <v>3.05</v>
      </c>
    </row>
    <row r="30" ht="34" customHeight="true" spans="1:7">
      <c r="A30" s="18">
        <v>26</v>
      </c>
      <c r="B30" s="18" t="s">
        <v>100</v>
      </c>
      <c r="C30" s="19" t="s">
        <v>96</v>
      </c>
      <c r="D30" s="19" t="s">
        <v>101</v>
      </c>
      <c r="E30" s="26">
        <v>2.9154</v>
      </c>
      <c r="F30" s="27" t="s">
        <v>39</v>
      </c>
      <c r="G30" s="19">
        <v>2.89</v>
      </c>
    </row>
    <row r="31" ht="34" customHeight="true" spans="1:7">
      <c r="A31" s="18">
        <v>27</v>
      </c>
      <c r="B31" s="18" t="s">
        <v>102</v>
      </c>
      <c r="C31" s="19" t="s">
        <v>103</v>
      </c>
      <c r="D31" s="19" t="s">
        <v>104</v>
      </c>
      <c r="E31" s="26">
        <v>8</v>
      </c>
      <c r="F31" s="27" t="s">
        <v>49</v>
      </c>
      <c r="G31" s="19">
        <v>3.04</v>
      </c>
    </row>
    <row r="32" ht="34" customHeight="true" spans="1:7">
      <c r="A32" s="18">
        <v>28</v>
      </c>
      <c r="B32" s="18" t="s">
        <v>105</v>
      </c>
      <c r="C32" s="19" t="s">
        <v>106</v>
      </c>
      <c r="D32" s="19" t="s">
        <v>107</v>
      </c>
      <c r="E32" s="26">
        <v>4.8032</v>
      </c>
      <c r="F32" s="27" t="s">
        <v>49</v>
      </c>
      <c r="G32" s="19">
        <v>2.97</v>
      </c>
    </row>
    <row r="33" ht="34" customHeight="true" spans="1:7">
      <c r="A33" s="18">
        <v>29</v>
      </c>
      <c r="B33" s="18" t="s">
        <v>108</v>
      </c>
      <c r="C33" s="19" t="s">
        <v>109</v>
      </c>
      <c r="D33" s="19" t="s">
        <v>110</v>
      </c>
      <c r="E33" s="26">
        <v>0.5</v>
      </c>
      <c r="F33" s="27" t="s">
        <v>39</v>
      </c>
      <c r="G33" s="19">
        <v>2.82</v>
      </c>
    </row>
    <row r="34" ht="34" customHeight="true" spans="1:7">
      <c r="A34" s="18">
        <v>30</v>
      </c>
      <c r="B34" s="18" t="s">
        <v>111</v>
      </c>
      <c r="C34" s="19" t="s">
        <v>109</v>
      </c>
      <c r="D34" s="19" t="s">
        <v>112</v>
      </c>
      <c r="E34" s="26">
        <v>4.26</v>
      </c>
      <c r="F34" s="27" t="s">
        <v>44</v>
      </c>
      <c r="G34" s="19">
        <v>3.11</v>
      </c>
    </row>
  </sheetData>
  <autoFilter ref="A4:G34">
    <extLst/>
  </autoFilter>
  <mergeCells count="1">
    <mergeCell ref="A2:G2"/>
  </mergeCells>
  <pageMargins left="0.472222222222222" right="0.0700000002980232" top="0.393055555555556" bottom="0.432638888888889" header="0.275" footer="0.354166666666667"/>
  <pageSetup paperSize="9" scale="68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8"/>
  <sheetViews>
    <sheetView workbookViewId="0">
      <selection activeCell="G5" sqref="G5"/>
    </sheetView>
  </sheetViews>
  <sheetFormatPr defaultColWidth="8" defaultRowHeight="12.75" outlineLevelCol="4"/>
  <cols>
    <col min="1" max="1" width="17.375" style="2" customWidth="true"/>
    <col min="2" max="2" width="16.9666666666667" style="2" customWidth="true"/>
    <col min="3" max="3" width="18.025" style="2" customWidth="true"/>
    <col min="4" max="4" width="15.3333333333333" style="2" customWidth="true"/>
    <col min="5" max="5" width="17.125" style="2" customWidth="true"/>
    <col min="6" max="16384" width="8" style="2"/>
  </cols>
  <sheetData>
    <row r="1" ht="28" customHeight="true" spans="1:1">
      <c r="A1" s="3" t="s">
        <v>113</v>
      </c>
    </row>
    <row r="2" ht="23" customHeight="true" spans="1:5">
      <c r="A2" s="4" t="s">
        <v>114</v>
      </c>
      <c r="B2" s="4"/>
      <c r="C2" s="4"/>
      <c r="D2" s="4"/>
      <c r="E2" s="4"/>
    </row>
    <row r="3" ht="21" customHeight="true" spans="5:5">
      <c r="E3" s="10" t="s">
        <v>2</v>
      </c>
    </row>
    <row r="4" s="1" customFormat="true" ht="30" customHeight="true" spans="1:5">
      <c r="A4" s="5" t="s">
        <v>3</v>
      </c>
      <c r="B4" s="5" t="s">
        <v>115</v>
      </c>
      <c r="C4" s="5" t="s">
        <v>116</v>
      </c>
      <c r="D4" s="5" t="s">
        <v>117</v>
      </c>
      <c r="E4" s="11" t="s">
        <v>118</v>
      </c>
    </row>
    <row r="5" s="1" customFormat="true" ht="30" customHeight="true" spans="1:5">
      <c r="A5" s="6" t="s">
        <v>119</v>
      </c>
      <c r="B5" s="7">
        <f>SUM(B6:B18)</f>
        <v>81.95121587</v>
      </c>
      <c r="C5" s="7">
        <f>SUM(C6:C18)</f>
        <v>8.43471587</v>
      </c>
      <c r="D5" s="7">
        <f>SUM(D6:D18)</f>
        <v>73.5165</v>
      </c>
      <c r="E5" s="7">
        <f>SUM(E6:E18)</f>
        <v>20.6606172916</v>
      </c>
    </row>
    <row r="6" ht="30" customHeight="true" spans="1:5">
      <c r="A6" s="8" t="s">
        <v>120</v>
      </c>
      <c r="B6" s="9">
        <f t="shared" ref="B6:B18" si="0">SUM(C6:D6)</f>
        <v>13.0662</v>
      </c>
      <c r="C6" s="9">
        <v>1</v>
      </c>
      <c r="D6" s="9">
        <v>12.0662</v>
      </c>
      <c r="E6" s="9">
        <v>4.1111825287</v>
      </c>
    </row>
    <row r="7" ht="30" customHeight="true" spans="1:5">
      <c r="A7" s="8" t="s">
        <v>121</v>
      </c>
      <c r="B7" s="9">
        <f t="shared" si="0"/>
        <v>5.368</v>
      </c>
      <c r="C7" s="9">
        <v>0.668</v>
      </c>
      <c r="D7" s="9">
        <v>4.7</v>
      </c>
      <c r="E7" s="9">
        <v>3.094091574</v>
      </c>
    </row>
    <row r="8" ht="30" customHeight="true" spans="1:5">
      <c r="A8" s="8" t="s">
        <v>122</v>
      </c>
      <c r="B8" s="9">
        <f t="shared" si="0"/>
        <v>9.47000645</v>
      </c>
      <c r="C8" s="9">
        <v>0.05380645</v>
      </c>
      <c r="D8" s="9">
        <v>9.4162</v>
      </c>
      <c r="E8" s="9">
        <v>1.5232587249</v>
      </c>
    </row>
    <row r="9" ht="30" customHeight="true" spans="1:5">
      <c r="A9" s="8" t="s">
        <v>123</v>
      </c>
      <c r="B9" s="9">
        <f t="shared" si="0"/>
        <v>1.063</v>
      </c>
      <c r="C9" s="9">
        <v>0</v>
      </c>
      <c r="D9" s="9">
        <v>1.063</v>
      </c>
      <c r="E9" s="9">
        <v>0.575387904</v>
      </c>
    </row>
    <row r="10" ht="30" customHeight="true" spans="1:5">
      <c r="A10" s="8" t="s">
        <v>124</v>
      </c>
      <c r="B10" s="9">
        <f t="shared" si="0"/>
        <v>4.089982</v>
      </c>
      <c r="C10" s="9">
        <v>0.107712</v>
      </c>
      <c r="D10" s="9">
        <v>3.98227</v>
      </c>
      <c r="E10" s="9">
        <v>0.8837789391</v>
      </c>
    </row>
    <row r="11" ht="30" customHeight="true" spans="1:5">
      <c r="A11" s="8" t="s">
        <v>125</v>
      </c>
      <c r="B11" s="9">
        <f t="shared" si="0"/>
        <v>5.8433</v>
      </c>
      <c r="C11" s="9">
        <v>0.42</v>
      </c>
      <c r="D11" s="9">
        <v>5.4233</v>
      </c>
      <c r="E11" s="9">
        <v>1.2746547886</v>
      </c>
    </row>
    <row r="12" ht="30" customHeight="true" spans="1:5">
      <c r="A12" s="8" t="s">
        <v>126</v>
      </c>
      <c r="B12" s="9">
        <f t="shared" si="0"/>
        <v>4.838272</v>
      </c>
      <c r="C12" s="9">
        <v>0.053872</v>
      </c>
      <c r="D12" s="9">
        <v>4.7844</v>
      </c>
      <c r="E12" s="9">
        <v>0.9105578856</v>
      </c>
    </row>
    <row r="13" ht="30" customHeight="true" spans="1:5">
      <c r="A13" s="8" t="s">
        <v>127</v>
      </c>
      <c r="B13" s="9">
        <f t="shared" si="0"/>
        <v>6.792155</v>
      </c>
      <c r="C13" s="9">
        <v>0.649405</v>
      </c>
      <c r="D13" s="9">
        <v>6.14275</v>
      </c>
      <c r="E13" s="9">
        <v>1.0707624345</v>
      </c>
    </row>
    <row r="14" ht="30" customHeight="true" spans="1:5">
      <c r="A14" s="8" t="s">
        <v>128</v>
      </c>
      <c r="B14" s="9">
        <f t="shared" si="0"/>
        <v>8.0792</v>
      </c>
      <c r="C14" s="9">
        <v>0.6</v>
      </c>
      <c r="D14" s="9">
        <v>7.4792</v>
      </c>
      <c r="E14" s="9">
        <v>2.5531453905</v>
      </c>
    </row>
    <row r="15" ht="30" customHeight="true" spans="1:5">
      <c r="A15" s="8" t="s">
        <v>129</v>
      </c>
      <c r="B15" s="9">
        <f t="shared" si="0"/>
        <v>4.984580735</v>
      </c>
      <c r="C15" s="9">
        <v>8.5735e-5</v>
      </c>
      <c r="D15" s="9">
        <v>4.984495</v>
      </c>
      <c r="E15" s="9">
        <v>1.1625476321</v>
      </c>
    </row>
    <row r="16" ht="30" customHeight="true" spans="1:5">
      <c r="A16" s="8" t="s">
        <v>130</v>
      </c>
      <c r="B16" s="9">
        <f t="shared" si="0"/>
        <v>7.2356550628</v>
      </c>
      <c r="C16" s="9">
        <v>3.5001550628</v>
      </c>
      <c r="D16" s="9">
        <v>3.7355</v>
      </c>
      <c r="E16" s="9">
        <v>1.0101159236</v>
      </c>
    </row>
    <row r="17" ht="30" customHeight="true" spans="1:5">
      <c r="A17" s="8" t="s">
        <v>131</v>
      </c>
      <c r="B17" s="9">
        <f t="shared" si="0"/>
        <v>6.0845146222</v>
      </c>
      <c r="C17" s="9">
        <v>1.1280296222</v>
      </c>
      <c r="D17" s="9">
        <v>4.956485</v>
      </c>
      <c r="E17" s="9">
        <v>1.2310280864</v>
      </c>
    </row>
    <row r="18" ht="30" customHeight="true" spans="1:5">
      <c r="A18" s="8" t="s">
        <v>132</v>
      </c>
      <c r="B18" s="9">
        <f t="shared" si="0"/>
        <v>5.03635</v>
      </c>
      <c r="C18" s="9">
        <v>0.25365</v>
      </c>
      <c r="D18" s="9">
        <v>4.7827</v>
      </c>
      <c r="E18" s="9">
        <v>1.2601054796</v>
      </c>
    </row>
  </sheetData>
  <mergeCells count="1">
    <mergeCell ref="A2:E2"/>
  </mergeCells>
  <pageMargins left="0.708333333333333" right="0.75" top="1" bottom="1" header="0.5" footer="0.5"/>
  <pageSetup paperSize="9" fitToHeight="0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1.政府债务限额情况表</vt:lpstr>
      <vt:lpstr>2.政府债务余额表</vt:lpstr>
      <vt:lpstr>3.地方政府债券发行情况表</vt:lpstr>
      <vt:lpstr>4.还本付息来源情况表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15904766933</cp:lastModifiedBy>
  <dcterms:created xsi:type="dcterms:W3CDTF">2024-01-30T10:14:00Z</dcterms:created>
  <dcterms:modified xsi:type="dcterms:W3CDTF">2024-01-30T17:20:36Z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